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75" yWindow="0" windowWidth="12645" windowHeight="3780" activeTab="1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</sheets>
  <definedNames>
    <definedName name="_xlnm.Print_Area" localSheetId="3">'CY2011'!$A$48:$Y$94</definedName>
    <definedName name="_xlnm.Print_Area" localSheetId="0">'FY11-12'!$A$1:$Y$97</definedName>
  </definedNames>
  <calcPr calcId="145621"/>
</workbook>
</file>

<file path=xl/calcChain.xml><?xml version="1.0" encoding="utf-8"?>
<calcChain xmlns="http://schemas.openxmlformats.org/spreadsheetml/2006/main"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94" i="6" l="1"/>
  <c r="S94" i="6"/>
  <c r="Q94" i="6"/>
  <c r="O94" i="6"/>
  <c r="M94" i="6"/>
  <c r="K94" i="6"/>
  <c r="I94" i="6"/>
  <c r="G94" i="6"/>
  <c r="E94" i="6"/>
  <c r="C94" i="6"/>
  <c r="U93" i="6"/>
  <c r="S93" i="6"/>
  <c r="Q93" i="6"/>
  <c r="O93" i="6"/>
  <c r="M93" i="6"/>
  <c r="K93" i="6"/>
  <c r="I93" i="6"/>
  <c r="G93" i="6"/>
  <c r="E93" i="6"/>
  <c r="C93" i="6"/>
  <c r="U91" i="6"/>
  <c r="S91" i="6"/>
  <c r="Q91" i="6"/>
  <c r="O91" i="6"/>
  <c r="M91" i="6"/>
  <c r="K91" i="6"/>
  <c r="I91" i="6"/>
  <c r="G91" i="6"/>
  <c r="E91" i="6"/>
  <c r="C91" i="6"/>
  <c r="Y73" i="6"/>
  <c r="W73" i="6"/>
  <c r="U73" i="6"/>
  <c r="S73" i="6"/>
  <c r="Q73" i="6"/>
  <c r="O73" i="6"/>
  <c r="M73" i="6"/>
  <c r="K73" i="6"/>
  <c r="I73" i="6"/>
  <c r="G73" i="6"/>
  <c r="E73" i="6"/>
  <c r="C73" i="6"/>
  <c r="Y72" i="6"/>
  <c r="W72" i="6"/>
  <c r="U72" i="6"/>
  <c r="S72" i="6"/>
  <c r="Q72" i="6"/>
  <c r="O72" i="6"/>
  <c r="M72" i="6"/>
  <c r="K72" i="6"/>
  <c r="I72" i="6"/>
  <c r="G72" i="6"/>
  <c r="E72" i="6"/>
  <c r="C72" i="6"/>
  <c r="Y70" i="6"/>
  <c r="W70" i="6"/>
  <c r="U70" i="6"/>
  <c r="S70" i="6"/>
  <c r="Q70" i="6"/>
  <c r="O70" i="6"/>
  <c r="M70" i="6"/>
  <c r="K70" i="6"/>
  <c r="I70" i="6"/>
  <c r="G70" i="6"/>
  <c r="E70" i="6"/>
  <c r="C70" i="6"/>
  <c r="U47" i="6"/>
  <c r="S47" i="6"/>
  <c r="Q47" i="6"/>
  <c r="O47" i="6"/>
  <c r="M47" i="6"/>
  <c r="K47" i="6"/>
  <c r="I47" i="6"/>
  <c r="G47" i="6"/>
  <c r="E47" i="6"/>
  <c r="C47" i="6"/>
  <c r="U46" i="6"/>
  <c r="S46" i="6"/>
  <c r="Q46" i="6"/>
  <c r="O46" i="6"/>
  <c r="M46" i="6"/>
  <c r="K46" i="6"/>
  <c r="I46" i="6"/>
  <c r="G46" i="6"/>
  <c r="E46" i="6"/>
  <c r="C46" i="6"/>
  <c r="U44" i="6"/>
  <c r="S44" i="6"/>
  <c r="Q44" i="6"/>
  <c r="O44" i="6"/>
  <c r="M44" i="6"/>
  <c r="K44" i="6"/>
  <c r="I44" i="6"/>
  <c r="G44" i="6"/>
  <c r="E44" i="6"/>
  <c r="C44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<sst xmlns="http://schemas.openxmlformats.org/spreadsheetml/2006/main" count="894" uniqueCount="61">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</sst>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9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topLeftCell="A31" zoomScale="75" zoomScaleNormal="75" zoomScaleSheetLayoutView="75" workbookViewId="0">
      <selection activeCell="O89" sqref="O89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8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8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8" ht="15.75" x14ac:dyDescent="0.25">
      <c r="A4" s="64" t="s">
        <v>58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Y19" s="2">
        <v>13.8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Y20" s="2">
        <v>12.5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>
        <v>0</v>
      </c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>
        <v>0</v>
      </c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AD48" s="20"/>
    </row>
    <row r="49" spans="1:30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AD49" s="20"/>
    </row>
    <row r="50" spans="1:30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AD50" s="20"/>
    </row>
    <row r="51" spans="1:30" ht="15.75" x14ac:dyDescent="0.25">
      <c r="A51" s="64" t="s">
        <v>58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>
        <v>12.5</v>
      </c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Y67" s="2">
        <v>11.3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>
        <v>0</v>
      </c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>
        <v>0</v>
      </c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abSelected="1" topLeftCell="A43" workbookViewId="0">
      <selection activeCell="C77" sqref="C77:U7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5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5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5" ht="15.75" x14ac:dyDescent="0.25">
      <c r="A4" s="64" t="s">
        <v>60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C9" s="4">
        <v>8.23</v>
      </c>
      <c r="E9" s="5">
        <v>66</v>
      </c>
      <c r="G9" s="1">
        <v>108</v>
      </c>
      <c r="I9" s="1">
        <v>51</v>
      </c>
      <c r="K9" s="1">
        <v>57</v>
      </c>
      <c r="M9" s="1">
        <v>37</v>
      </c>
      <c r="O9" s="1">
        <v>71</v>
      </c>
      <c r="Q9" s="1">
        <v>0</v>
      </c>
      <c r="S9" s="1">
        <v>3.1</v>
      </c>
      <c r="U9" s="1">
        <v>0.57999999999999996</v>
      </c>
      <c r="W9" s="2" t="s">
        <v>49</v>
      </c>
      <c r="Y9" s="17"/>
    </row>
    <row r="10" spans="1:25" x14ac:dyDescent="0.2">
      <c r="A10" s="8">
        <v>41122</v>
      </c>
      <c r="G10" s="9"/>
      <c r="H10" s="9"/>
      <c r="I10" s="9"/>
      <c r="J10" s="9"/>
      <c r="K10" s="9"/>
      <c r="L10" s="9"/>
      <c r="M10" s="9"/>
      <c r="N10" s="9"/>
      <c r="O10" s="9"/>
      <c r="S10" s="5"/>
      <c r="U10" s="4"/>
    </row>
    <row r="11" spans="1:25" x14ac:dyDescent="0.2">
      <c r="A11" s="8">
        <v>41163</v>
      </c>
      <c r="G11" s="9"/>
      <c r="I11" s="9"/>
      <c r="K11" s="9"/>
      <c r="L11" s="9"/>
      <c r="M11" s="9"/>
      <c r="N11" s="9"/>
      <c r="O11" s="9"/>
      <c r="S11" s="5"/>
      <c r="U11" s="4"/>
    </row>
    <row r="12" spans="1:25" x14ac:dyDescent="0.2">
      <c r="A12" s="8">
        <v>41193</v>
      </c>
      <c r="G12" s="9"/>
      <c r="H12" s="9"/>
      <c r="I12" s="9"/>
      <c r="J12" s="9"/>
      <c r="K12" s="9"/>
      <c r="L12" s="9"/>
      <c r="M12" s="9"/>
      <c r="N12" s="9"/>
      <c r="O12" s="9"/>
      <c r="S12" s="5"/>
      <c r="U12" s="4"/>
    </row>
    <row r="13" spans="1:25" x14ac:dyDescent="0.2">
      <c r="A13" s="8">
        <v>41224</v>
      </c>
      <c r="G13" s="9"/>
      <c r="H13" s="9"/>
      <c r="I13" s="9"/>
      <c r="J13" s="9"/>
      <c r="K13" s="9"/>
      <c r="L13" s="9"/>
      <c r="M13" s="9"/>
      <c r="N13" s="9"/>
      <c r="O13" s="9"/>
      <c r="S13" s="5"/>
      <c r="U13" s="4"/>
    </row>
    <row r="14" spans="1:25" x14ac:dyDescent="0.2">
      <c r="A14" s="8">
        <v>41254</v>
      </c>
      <c r="G14" s="9"/>
      <c r="H14" s="9"/>
      <c r="I14" s="9"/>
      <c r="J14" s="9"/>
      <c r="K14" s="9"/>
      <c r="L14" s="9"/>
      <c r="M14" s="9"/>
      <c r="N14" s="9"/>
      <c r="O14" s="9"/>
      <c r="S14" s="5"/>
      <c r="U14" s="4"/>
    </row>
    <row r="15" spans="1:25" x14ac:dyDescent="0.2">
      <c r="A15" s="8">
        <v>41286</v>
      </c>
      <c r="G15" s="9"/>
      <c r="I15" s="9"/>
      <c r="J15" s="9"/>
      <c r="K15" s="9"/>
      <c r="L15" s="9"/>
      <c r="M15" s="9"/>
      <c r="N15" s="9"/>
      <c r="O15" s="9"/>
      <c r="Q15" s="9"/>
      <c r="S15" s="5"/>
      <c r="U15" s="4"/>
      <c r="W15" s="10"/>
    </row>
    <row r="16" spans="1:25" x14ac:dyDescent="0.2">
      <c r="A16" s="8">
        <v>41317</v>
      </c>
      <c r="G16" s="9"/>
      <c r="I16" s="9"/>
      <c r="J16" s="9"/>
      <c r="K16" s="9"/>
      <c r="L16" s="9"/>
      <c r="M16" s="9"/>
      <c r="N16" s="9"/>
      <c r="O16" s="9"/>
      <c r="P16" s="9"/>
      <c r="Q16" s="9"/>
      <c r="S16" s="5"/>
      <c r="U16" s="4"/>
    </row>
    <row r="17" spans="1:25" x14ac:dyDescent="0.2">
      <c r="A17" s="8">
        <v>41345</v>
      </c>
      <c r="G17" s="9"/>
      <c r="I17" s="9"/>
      <c r="J17" s="9"/>
      <c r="K17" s="9"/>
      <c r="L17" s="9"/>
      <c r="M17" s="9"/>
      <c r="N17" s="9"/>
      <c r="O17" s="9"/>
      <c r="P17" s="9"/>
      <c r="Q17" s="9"/>
      <c r="S17" s="5"/>
      <c r="U17" s="4"/>
    </row>
    <row r="18" spans="1:25" x14ac:dyDescent="0.2">
      <c r="A18" s="8">
        <v>41376</v>
      </c>
      <c r="G18" s="9"/>
      <c r="I18" s="16"/>
      <c r="K18" s="16"/>
      <c r="L18" s="9"/>
      <c r="M18" s="16"/>
      <c r="N18" s="16"/>
      <c r="O18" s="16"/>
      <c r="P18" s="16"/>
      <c r="Q18" s="9"/>
      <c r="S18" s="5"/>
      <c r="U18" s="4"/>
      <c r="Y18" s="17"/>
    </row>
    <row r="19" spans="1:25" x14ac:dyDescent="0.2">
      <c r="A19" s="8">
        <v>41406</v>
      </c>
      <c r="G19" s="9"/>
      <c r="H19" s="9"/>
      <c r="I19" s="9"/>
      <c r="J19" s="9"/>
      <c r="K19" s="9"/>
      <c r="M19" s="9"/>
      <c r="N19" s="9"/>
      <c r="O19" s="9"/>
      <c r="S19" s="5"/>
      <c r="U19" s="4"/>
    </row>
    <row r="20" spans="1:25" x14ac:dyDescent="0.2">
      <c r="A20" s="8">
        <v>41437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5"/>
      <c r="U20" s="4"/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 t="e">
        <f>AVERAGE(C10:C21)</f>
        <v>#DIV/0!</v>
      </c>
      <c r="E23" s="5" t="e">
        <f>AVERAGE(E10:E21)</f>
        <v>#DIV/0!</v>
      </c>
      <c r="G23" s="9" t="e">
        <f>AVERAGE(G10:G21)</f>
        <v>#DIV/0!</v>
      </c>
      <c r="H23" s="9"/>
      <c r="I23" s="9" t="e">
        <f>AVERAGE(I10:I21)</f>
        <v>#DIV/0!</v>
      </c>
      <c r="J23" s="9"/>
      <c r="K23" s="9" t="e">
        <f>AVERAGE(K10:K21)</f>
        <v>#DIV/0!</v>
      </c>
      <c r="L23" s="9"/>
      <c r="M23" s="9" t="e">
        <f>AVERAGE(M10:M21)</f>
        <v>#DIV/0!</v>
      </c>
      <c r="N23" s="9"/>
      <c r="O23" s="9" t="e">
        <f>AVERAGE(O10:O21)</f>
        <v>#DIV/0!</v>
      </c>
      <c r="Q23" s="9" t="e">
        <f>AVERAGE(Q10:Q21)</f>
        <v>#DIV/0!</v>
      </c>
      <c r="S23" s="5" t="e">
        <f>AVERAGE(S10:S21)</f>
        <v>#DIV/0!</v>
      </c>
      <c r="U23" s="4" t="e">
        <f>AVERAGE(U10:U21)</f>
        <v>#DIV/0!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0</v>
      </c>
      <c r="E25" s="5">
        <f>MAX(E10:E21)</f>
        <v>0</v>
      </c>
      <c r="G25" s="9">
        <f>MAX(G10:G21)</f>
        <v>0</v>
      </c>
      <c r="I25" s="9">
        <f>MAX(I10:I21)</f>
        <v>0</v>
      </c>
      <c r="K25" s="9">
        <f>MAX(K10:K21)</f>
        <v>0</v>
      </c>
      <c r="M25" s="9">
        <f>MAX(M10:M21)</f>
        <v>0</v>
      </c>
      <c r="N25" s="9"/>
      <c r="O25" s="9">
        <f>MAX(O10:O21)</f>
        <v>0</v>
      </c>
      <c r="P25" s="9"/>
      <c r="Q25" s="9">
        <f>MAX(Q10:Q21)</f>
        <v>0</v>
      </c>
      <c r="S25" s="5">
        <f>MAX(S10:S21)</f>
        <v>0</v>
      </c>
      <c r="U25" s="4">
        <f>MAX(U10:U21)</f>
        <v>0</v>
      </c>
    </row>
    <row r="26" spans="1:25" x14ac:dyDescent="0.2">
      <c r="A26" s="3" t="s">
        <v>24</v>
      </c>
      <c r="C26" s="4">
        <f>MIN(C10:C21)</f>
        <v>0</v>
      </c>
      <c r="E26" s="5">
        <f>MIN(E10:E21)</f>
        <v>0</v>
      </c>
      <c r="G26" s="9">
        <f>MIN(G10:G21)</f>
        <v>0</v>
      </c>
      <c r="I26" s="9">
        <f>MIN(I10:I21)</f>
        <v>0</v>
      </c>
      <c r="K26" s="9">
        <f>MIN(K10:K21)</f>
        <v>0</v>
      </c>
      <c r="M26" s="9">
        <f>MIN(M10:M21)</f>
        <v>0</v>
      </c>
      <c r="N26" s="9"/>
      <c r="O26" s="9">
        <f>MIN(O10:O21)</f>
        <v>0</v>
      </c>
      <c r="P26" s="9"/>
      <c r="Q26" s="9">
        <f>MIN(Q10:Q21)</f>
        <v>0</v>
      </c>
      <c r="S26" s="5">
        <f>MIN(S10:S21)</f>
        <v>0</v>
      </c>
      <c r="U26" s="5">
        <f>MIN(U10:U21)</f>
        <v>0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>
        <v>0.35</v>
      </c>
      <c r="E30" s="1">
        <v>0.03</v>
      </c>
      <c r="G30" s="5">
        <v>0.9</v>
      </c>
      <c r="I30" s="1">
        <v>0.67</v>
      </c>
      <c r="K30" s="1">
        <v>32.6</v>
      </c>
      <c r="M30" s="1">
        <v>23.9</v>
      </c>
      <c r="Q30" s="9">
        <v>302</v>
      </c>
      <c r="S30" s="1">
        <v>0.04</v>
      </c>
      <c r="U30" s="1">
        <v>170</v>
      </c>
    </row>
    <row r="31" spans="1:25" x14ac:dyDescent="0.2">
      <c r="A31" s="8">
        <v>41122</v>
      </c>
      <c r="B31" s="1"/>
      <c r="D31" s="4"/>
      <c r="E31" s="4"/>
      <c r="G31" s="4"/>
      <c r="H31" s="4"/>
      <c r="I31" s="4"/>
      <c r="K31" s="5"/>
      <c r="L31" s="9"/>
      <c r="M31" s="5"/>
      <c r="O31" s="4"/>
      <c r="Q31" s="9"/>
      <c r="S31" s="4"/>
    </row>
    <row r="32" spans="1:25" x14ac:dyDescent="0.2">
      <c r="A32" s="8">
        <v>41163</v>
      </c>
      <c r="D32" s="4"/>
      <c r="E32" s="4"/>
      <c r="G32" s="4"/>
      <c r="I32" s="4"/>
      <c r="K32" s="5"/>
      <c r="L32" s="9"/>
      <c r="M32" s="5"/>
      <c r="Q32" s="9"/>
      <c r="S32" s="4"/>
    </row>
    <row r="33" spans="1:21" x14ac:dyDescent="0.2">
      <c r="A33" s="8">
        <v>41193</v>
      </c>
      <c r="E33" s="4"/>
      <c r="G33" s="4"/>
      <c r="I33" s="4"/>
      <c r="K33" s="5"/>
      <c r="L33" s="9"/>
      <c r="M33" s="5"/>
      <c r="O33" s="4"/>
      <c r="Q33" s="9"/>
      <c r="S33" s="4"/>
    </row>
    <row r="34" spans="1:21" x14ac:dyDescent="0.2">
      <c r="A34" s="8">
        <v>41224</v>
      </c>
      <c r="E34" s="4"/>
      <c r="G34" s="4"/>
      <c r="I34" s="4"/>
      <c r="K34" s="5"/>
      <c r="L34" s="9"/>
      <c r="M34" s="5"/>
      <c r="O34" s="4"/>
      <c r="Q34" s="9"/>
      <c r="S34" s="4"/>
    </row>
    <row r="35" spans="1:21" x14ac:dyDescent="0.2">
      <c r="A35" s="8">
        <v>41254</v>
      </c>
      <c r="E35" s="4"/>
      <c r="G35" s="4"/>
      <c r="I35" s="4"/>
      <c r="K35" s="5"/>
      <c r="L35" s="9"/>
      <c r="M35" s="5"/>
      <c r="O35" s="4"/>
      <c r="Q35" s="9"/>
      <c r="S35" s="4"/>
    </row>
    <row r="36" spans="1:21" x14ac:dyDescent="0.2">
      <c r="A36" s="8">
        <v>41286</v>
      </c>
      <c r="D36" s="4"/>
      <c r="E36" s="4"/>
      <c r="G36" s="4"/>
      <c r="I36" s="4"/>
      <c r="K36" s="5"/>
      <c r="L36" s="9"/>
      <c r="M36" s="5"/>
      <c r="O36" s="4"/>
      <c r="Q36" s="9"/>
      <c r="S36" s="4"/>
    </row>
    <row r="37" spans="1:21" x14ac:dyDescent="0.2">
      <c r="A37" s="8">
        <v>41317</v>
      </c>
      <c r="E37" s="4"/>
      <c r="G37" s="4"/>
      <c r="I37" s="4"/>
      <c r="J37" s="9"/>
      <c r="K37" s="5"/>
      <c r="M37" s="5"/>
      <c r="O37" s="4"/>
      <c r="Q37" s="9"/>
      <c r="S37" s="4"/>
    </row>
    <row r="38" spans="1:21" x14ac:dyDescent="0.2">
      <c r="A38" s="8">
        <v>41345</v>
      </c>
      <c r="C38" s="60"/>
      <c r="D38" s="60"/>
      <c r="E38" s="60"/>
      <c r="F38" s="62"/>
      <c r="G38" s="60"/>
      <c r="H38" s="62"/>
      <c r="I38" s="60"/>
      <c r="J38" s="62"/>
      <c r="K38" s="61"/>
      <c r="L38" s="63"/>
      <c r="M38" s="61"/>
      <c r="N38" s="62"/>
      <c r="O38" s="61"/>
      <c r="P38" s="62"/>
      <c r="Q38" s="63"/>
      <c r="R38" s="62"/>
      <c r="S38" s="60"/>
      <c r="T38" s="62"/>
      <c r="U38" s="62"/>
    </row>
    <row r="39" spans="1:21" x14ac:dyDescent="0.2">
      <c r="A39" s="8">
        <v>41376</v>
      </c>
      <c r="D39" s="3"/>
      <c r="E39" s="4"/>
      <c r="G39" s="4"/>
      <c r="I39" s="4"/>
      <c r="K39" s="5"/>
      <c r="L39" s="9"/>
      <c r="M39" s="5"/>
      <c r="O39" s="4"/>
      <c r="P39" s="4"/>
      <c r="Q39" s="9"/>
      <c r="S39" s="4"/>
    </row>
    <row r="40" spans="1:21" x14ac:dyDescent="0.2">
      <c r="A40" s="8">
        <v>41406</v>
      </c>
      <c r="E40" s="4"/>
      <c r="G40" s="4"/>
      <c r="I40" s="4"/>
      <c r="K40" s="5"/>
      <c r="L40" s="9"/>
      <c r="M40" s="5"/>
      <c r="O40" s="4"/>
      <c r="P40" s="4"/>
      <c r="Q40" s="9"/>
      <c r="S40" s="4"/>
    </row>
    <row r="41" spans="1:21" x14ac:dyDescent="0.2">
      <c r="A41" s="8">
        <v>41437</v>
      </c>
      <c r="E41" s="4"/>
      <c r="G41" s="4"/>
      <c r="I41" s="4"/>
      <c r="K41" s="5"/>
      <c r="L41" s="9"/>
      <c r="M41" s="5"/>
      <c r="O41" s="4"/>
      <c r="Q41" s="9"/>
      <c r="S41" s="4"/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 t="e">
        <f>AVERAGE(C31:C42)</f>
        <v>#DIV/0!</v>
      </c>
      <c r="E44" s="4" t="s">
        <v>47</v>
      </c>
      <c r="G44" s="4" t="e">
        <f>AVERAGE(G31:G42)</f>
        <v>#DIV/0!</v>
      </c>
      <c r="I44" s="4" t="e">
        <f>AVERAGE(I31:I42)</f>
        <v>#DIV/0!</v>
      </c>
      <c r="K44" s="5" t="e">
        <f>AVERAGE(K31:K42)</f>
        <v>#DIV/0!</v>
      </c>
      <c r="L44" s="5"/>
      <c r="M44" s="5" t="e">
        <f>AVERAGE(M31:M42)</f>
        <v>#DIV/0!</v>
      </c>
      <c r="O44" s="4" t="s">
        <v>44</v>
      </c>
      <c r="Q44" s="9" t="e">
        <f>AVERAGE(Q31:Q42)</f>
        <v>#DIV/0!</v>
      </c>
      <c r="S44" s="4" t="e">
        <f>AVERAGE(S31:S42)</f>
        <v>#DIV/0!</v>
      </c>
      <c r="U44" s="9" t="e">
        <f>AVERAGE(U31:U42)</f>
        <v>#DIV/0!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0</v>
      </c>
      <c r="E46" s="4" t="s">
        <v>47</v>
      </c>
      <c r="G46" s="4">
        <f>MAX(G31:G42)</f>
        <v>0</v>
      </c>
      <c r="I46" s="4">
        <f>MAX(I31:I42)</f>
        <v>0</v>
      </c>
      <c r="K46" s="9">
        <f>MAX(K31:K42)</f>
        <v>0</v>
      </c>
      <c r="L46" s="9"/>
      <c r="M46" s="9">
        <f>MAX(M31:M42)</f>
        <v>0</v>
      </c>
      <c r="O46" s="4" t="s">
        <v>44</v>
      </c>
      <c r="Q46" s="9">
        <f>MAX(Q31:Q42)</f>
        <v>0</v>
      </c>
      <c r="S46" s="4">
        <f>MAX(S31:S42)</f>
        <v>0</v>
      </c>
      <c r="U46" s="9">
        <f>MAX(U31:U42)</f>
        <v>0</v>
      </c>
    </row>
    <row r="47" spans="1:21" x14ac:dyDescent="0.2">
      <c r="A47" s="3" t="s">
        <v>24</v>
      </c>
      <c r="C47" s="4">
        <f>MIN(C31:C42)</f>
        <v>0</v>
      </c>
      <c r="E47" s="4" t="s">
        <v>47</v>
      </c>
      <c r="G47" s="4">
        <f>MIN(G31:G42)</f>
        <v>0</v>
      </c>
      <c r="I47" s="4">
        <f>MIN(I31:I42)</f>
        <v>0</v>
      </c>
      <c r="K47" s="9">
        <f>MIN(K31:K42)</f>
        <v>0</v>
      </c>
      <c r="L47" s="9"/>
      <c r="M47" s="9">
        <f>MIN(M31:M42)</f>
        <v>0</v>
      </c>
      <c r="O47" s="4" t="s">
        <v>44</v>
      </c>
      <c r="Q47" s="9">
        <f>MIN(Q31:Q42)</f>
        <v>0</v>
      </c>
      <c r="S47" s="4">
        <f>MIN(S31:S42)</f>
        <v>0</v>
      </c>
      <c r="U47" s="9">
        <f>MIN(U31:U42)</f>
        <v>0</v>
      </c>
    </row>
    <row r="48" spans="1:21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</row>
    <row r="49" spans="1:25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</row>
    <row r="50" spans="1:25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</row>
    <row r="51" spans="1:25" ht="15.75" x14ac:dyDescent="0.25">
      <c r="A51" s="64" t="s">
        <v>60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  <c r="C56" s="4">
        <v>8.16</v>
      </c>
      <c r="E56" s="5">
        <v>70.099999999999994</v>
      </c>
      <c r="G56" s="1">
        <v>94</v>
      </c>
      <c r="I56" s="1">
        <v>42</v>
      </c>
      <c r="K56" s="1">
        <v>52</v>
      </c>
      <c r="M56" s="1">
        <v>48</v>
      </c>
      <c r="O56" s="1">
        <v>46</v>
      </c>
      <c r="Q56" s="1">
        <v>0</v>
      </c>
      <c r="S56" s="1">
        <v>3.3</v>
      </c>
      <c r="U56" s="1">
        <v>0.63</v>
      </c>
      <c r="W56" s="2" t="s">
        <v>49</v>
      </c>
    </row>
    <row r="57" spans="1:25" x14ac:dyDescent="0.2">
      <c r="A57" s="8">
        <v>41122</v>
      </c>
      <c r="G57" s="9"/>
      <c r="H57" s="9"/>
      <c r="I57" s="9"/>
      <c r="J57" s="9"/>
      <c r="K57" s="9"/>
      <c r="L57" s="9"/>
      <c r="M57" s="9"/>
      <c r="N57" s="9"/>
      <c r="O57" s="9"/>
      <c r="S57" s="5"/>
      <c r="U57" s="4"/>
    </row>
    <row r="58" spans="1:25" x14ac:dyDescent="0.2">
      <c r="A58" s="8">
        <v>41163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S58" s="5"/>
      <c r="U58" s="4"/>
    </row>
    <row r="59" spans="1:25" x14ac:dyDescent="0.2">
      <c r="A59" s="8">
        <v>41193</v>
      </c>
      <c r="G59" s="9"/>
      <c r="H59" s="9"/>
      <c r="I59" s="9"/>
      <c r="J59" s="9"/>
      <c r="K59" s="9"/>
      <c r="L59" s="9"/>
      <c r="M59" s="9"/>
      <c r="N59" s="9"/>
      <c r="O59" s="9"/>
      <c r="S59" s="5"/>
      <c r="U59" s="4"/>
    </row>
    <row r="60" spans="1:25" x14ac:dyDescent="0.2">
      <c r="A60" s="8">
        <v>41224</v>
      </c>
      <c r="G60" s="9"/>
      <c r="H60" s="9"/>
      <c r="I60" s="9"/>
      <c r="J60" s="9"/>
      <c r="K60" s="9"/>
      <c r="L60" s="9"/>
      <c r="M60" s="9"/>
      <c r="N60" s="9"/>
      <c r="O60" s="9"/>
      <c r="S60" s="5"/>
      <c r="U60" s="4"/>
    </row>
    <row r="61" spans="1:25" x14ac:dyDescent="0.2">
      <c r="A61" s="8">
        <v>41254</v>
      </c>
      <c r="G61" s="9"/>
      <c r="I61" s="9"/>
      <c r="J61" s="9"/>
      <c r="K61" s="9"/>
      <c r="M61" s="9"/>
      <c r="N61" s="9"/>
      <c r="O61" s="9"/>
      <c r="S61" s="5"/>
      <c r="U61" s="4"/>
    </row>
    <row r="62" spans="1:25" x14ac:dyDescent="0.2">
      <c r="A62" s="8">
        <v>41286</v>
      </c>
      <c r="G62" s="9"/>
      <c r="I62" s="9"/>
      <c r="J62" s="9"/>
      <c r="K62" s="9"/>
      <c r="L62" s="9"/>
      <c r="M62" s="9"/>
      <c r="N62" s="9"/>
      <c r="O62" s="9"/>
      <c r="S62" s="5"/>
      <c r="U62" s="4"/>
      <c r="W62" s="10"/>
    </row>
    <row r="63" spans="1:25" x14ac:dyDescent="0.2">
      <c r="A63" s="8">
        <v>41317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S63" s="5"/>
    </row>
    <row r="64" spans="1:25" x14ac:dyDescent="0.2">
      <c r="A64" s="8">
        <v>41345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S64" s="5"/>
      <c r="U64" s="4"/>
    </row>
    <row r="65" spans="1:25" x14ac:dyDescent="0.2">
      <c r="A65" s="8">
        <v>41376</v>
      </c>
      <c r="G65" s="9"/>
      <c r="H65" s="9"/>
      <c r="I65" s="9"/>
      <c r="J65" s="9"/>
      <c r="K65" s="9"/>
      <c r="L65" s="9"/>
      <c r="M65" s="9"/>
      <c r="N65" s="9"/>
      <c r="O65" s="9"/>
      <c r="S65" s="5"/>
      <c r="U65" s="4"/>
      <c r="Y65" s="17"/>
    </row>
    <row r="66" spans="1:25" x14ac:dyDescent="0.2">
      <c r="A66" s="8">
        <v>41406</v>
      </c>
      <c r="G66" s="9"/>
      <c r="H66" s="9"/>
      <c r="I66" s="9"/>
      <c r="J66" s="9"/>
      <c r="K66" s="9"/>
      <c r="L66" s="9"/>
      <c r="M66" s="9"/>
      <c r="O66" s="9"/>
      <c r="S66" s="5"/>
      <c r="U66" s="4"/>
      <c r="Y66" s="17"/>
    </row>
    <row r="67" spans="1:25" x14ac:dyDescent="0.2">
      <c r="A67" s="8">
        <v>41437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5"/>
      <c r="T67" s="9"/>
      <c r="U67" s="4"/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 t="e">
        <f>AVERAGE(C57:C68)</f>
        <v>#DIV/0!</v>
      </c>
      <c r="E70" s="9" t="e">
        <f>AVERAGE(E57:E68)</f>
        <v>#DIV/0!</v>
      </c>
      <c r="G70" s="9" t="e">
        <f>AVERAGE(G57:G68)</f>
        <v>#DIV/0!</v>
      </c>
      <c r="I70" s="9" t="e">
        <f>AVERAGE(I57:I68)</f>
        <v>#DIV/0!</v>
      </c>
      <c r="K70" s="9" t="e">
        <f>AVERAGE(K57:K68)</f>
        <v>#DIV/0!</v>
      </c>
      <c r="M70" s="9" t="e">
        <f>AVERAGE(M57:M68)</f>
        <v>#DIV/0!</v>
      </c>
      <c r="N70" s="9"/>
      <c r="O70" s="9" t="e">
        <f>AVERAGE(O57:O68)</f>
        <v>#DIV/0!</v>
      </c>
      <c r="P70" s="9"/>
      <c r="Q70" s="9" t="e">
        <f>AVERAGE(Q57:Q68)</f>
        <v>#DIV/0!</v>
      </c>
      <c r="S70" s="5" t="e">
        <f>AVERAGE(S57:S68)</f>
        <v>#DIV/0!</v>
      </c>
      <c r="U70" s="4" t="e">
        <f>AVERAGE(U57:U68)</f>
        <v>#DIV/0!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0</v>
      </c>
      <c r="E72" s="9">
        <f>MAX(E57:E68)</f>
        <v>0</v>
      </c>
      <c r="G72" s="9">
        <f>MAX(G57:G68)</f>
        <v>0</v>
      </c>
      <c r="I72" s="9">
        <f>MAX(I57:I68)</f>
        <v>0</v>
      </c>
      <c r="K72" s="9">
        <f>MAX(K57:K68)</f>
        <v>0</v>
      </c>
      <c r="M72" s="9">
        <f>MAX(M57:M68)</f>
        <v>0</v>
      </c>
      <c r="N72" s="9"/>
      <c r="O72" s="9">
        <f>MAX(O57:O68)</f>
        <v>0</v>
      </c>
      <c r="P72" s="9"/>
      <c r="Q72" s="9">
        <f>MAX(Q57:Q68)</f>
        <v>0</v>
      </c>
      <c r="S72" s="5">
        <f>MAX(S57:S68)</f>
        <v>0</v>
      </c>
      <c r="U72" s="4">
        <f>MAX(U57:U68)</f>
        <v>0</v>
      </c>
    </row>
    <row r="73" spans="1:25" x14ac:dyDescent="0.2">
      <c r="A73" s="3" t="s">
        <v>24</v>
      </c>
      <c r="C73" s="4">
        <f>MIN(C57:C68)</f>
        <v>0</v>
      </c>
      <c r="E73" s="9">
        <f>MIN(E57:E68)</f>
        <v>0</v>
      </c>
      <c r="G73" s="9">
        <f>MIN(G57:G68)</f>
        <v>0</v>
      </c>
      <c r="I73" s="9">
        <f>MIN(I57:I68)</f>
        <v>0</v>
      </c>
      <c r="K73" s="9">
        <f>MIN(K57:K68)</f>
        <v>0</v>
      </c>
      <c r="M73" s="9">
        <f>MIN(M57:M68)</f>
        <v>0</v>
      </c>
      <c r="N73" s="9"/>
      <c r="O73" s="9">
        <f>MIN(O57:O68)</f>
        <v>0</v>
      </c>
      <c r="P73" s="9"/>
      <c r="Q73" s="9">
        <f>MIN(Q57:Q68)</f>
        <v>0</v>
      </c>
      <c r="S73" s="5">
        <f>MIN(S57:S68)</f>
        <v>0</v>
      </c>
      <c r="U73" s="4">
        <f>MIN(U57:U68)</f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>
        <v>1.1499999999999999</v>
      </c>
      <c r="E77" s="1">
        <v>0.03</v>
      </c>
      <c r="G77" s="5">
        <v>0.83</v>
      </c>
      <c r="I77" s="1">
        <v>0.67</v>
      </c>
      <c r="K77" s="1">
        <v>30.8</v>
      </c>
      <c r="M77" s="1">
        <v>29.8</v>
      </c>
      <c r="Q77" s="9">
        <v>273</v>
      </c>
      <c r="S77" s="1">
        <v>0.06</v>
      </c>
      <c r="U77" s="1">
        <v>155</v>
      </c>
    </row>
    <row r="78" spans="1:25" x14ac:dyDescent="0.2">
      <c r="A78" s="8">
        <v>41122</v>
      </c>
      <c r="D78" s="4"/>
      <c r="E78" s="4"/>
      <c r="G78" s="4"/>
      <c r="I78" s="4"/>
      <c r="K78" s="5"/>
      <c r="L78" s="9"/>
      <c r="M78" s="5"/>
      <c r="O78" s="4"/>
      <c r="Q78" s="9"/>
      <c r="S78" s="4"/>
    </row>
    <row r="79" spans="1:25" x14ac:dyDescent="0.2">
      <c r="A79" s="8">
        <v>41163</v>
      </c>
      <c r="D79" s="4"/>
      <c r="E79" s="4"/>
      <c r="G79" s="4"/>
      <c r="I79" s="4"/>
      <c r="K79" s="5"/>
      <c r="L79" s="9"/>
      <c r="M79" s="5"/>
      <c r="O79" s="4"/>
      <c r="S79" s="4"/>
    </row>
    <row r="80" spans="1:25" x14ac:dyDescent="0.2">
      <c r="A80" s="8">
        <v>41193</v>
      </c>
      <c r="E80" s="4"/>
      <c r="G80" s="4"/>
      <c r="I80" s="4"/>
      <c r="K80" s="5"/>
      <c r="L80" s="9"/>
      <c r="M80" s="5"/>
      <c r="O80" s="4"/>
      <c r="S80" s="4"/>
    </row>
    <row r="81" spans="1:21" x14ac:dyDescent="0.2">
      <c r="A81" s="8">
        <v>41224</v>
      </c>
      <c r="E81" s="4"/>
      <c r="G81" s="4"/>
      <c r="I81" s="4"/>
      <c r="K81" s="5"/>
      <c r="L81" s="9"/>
      <c r="M81" s="5"/>
      <c r="O81" s="4"/>
      <c r="S81" s="4"/>
    </row>
    <row r="82" spans="1:21" x14ac:dyDescent="0.2">
      <c r="A82" s="8">
        <v>41254</v>
      </c>
      <c r="E82" s="4"/>
      <c r="G82" s="4"/>
      <c r="I82" s="4"/>
      <c r="K82" s="5"/>
      <c r="L82" s="9"/>
      <c r="M82" s="5"/>
      <c r="O82" s="4"/>
      <c r="S82" s="4"/>
    </row>
    <row r="83" spans="1:21" x14ac:dyDescent="0.2">
      <c r="A83" s="8">
        <v>41286</v>
      </c>
      <c r="D83" s="4"/>
      <c r="E83" s="4"/>
      <c r="G83" s="4"/>
      <c r="I83" s="4"/>
      <c r="K83" s="5"/>
      <c r="L83" s="9"/>
      <c r="M83" s="5"/>
      <c r="O83" s="4"/>
      <c r="Q83" s="9"/>
      <c r="S83" s="4"/>
    </row>
    <row r="84" spans="1:21" x14ac:dyDescent="0.2">
      <c r="A84" s="8">
        <v>41317</v>
      </c>
      <c r="E84" s="4"/>
      <c r="G84" s="4"/>
      <c r="I84" s="4"/>
      <c r="K84" s="5"/>
      <c r="L84" s="9"/>
      <c r="M84" s="5"/>
      <c r="O84" s="4"/>
    </row>
    <row r="85" spans="1:21" x14ac:dyDescent="0.2">
      <c r="A85" s="8">
        <v>41345</v>
      </c>
      <c r="E85" s="4"/>
      <c r="G85" s="12"/>
      <c r="I85" s="4"/>
      <c r="K85" s="5"/>
      <c r="L85" s="9"/>
      <c r="M85" s="5"/>
      <c r="O85" s="4"/>
      <c r="Q85" s="9"/>
      <c r="S85" s="4"/>
    </row>
    <row r="86" spans="1:21" x14ac:dyDescent="0.2">
      <c r="A86" s="8">
        <v>41376</v>
      </c>
      <c r="D86" s="3"/>
      <c r="E86" s="4"/>
      <c r="G86" s="4"/>
      <c r="I86" s="4"/>
      <c r="K86" s="5"/>
      <c r="L86" s="9"/>
      <c r="M86" s="5"/>
      <c r="O86" s="4"/>
    </row>
    <row r="87" spans="1:21" x14ac:dyDescent="0.2">
      <c r="A87" s="8">
        <v>41406</v>
      </c>
      <c r="E87" s="4"/>
      <c r="G87" s="4"/>
      <c r="I87" s="4"/>
      <c r="K87" s="5"/>
      <c r="L87" s="9"/>
      <c r="M87" s="5"/>
      <c r="O87" s="4"/>
      <c r="Q87" s="9"/>
    </row>
    <row r="88" spans="1:21" x14ac:dyDescent="0.2">
      <c r="A88" s="8">
        <v>41437</v>
      </c>
      <c r="E88" s="4"/>
      <c r="G88" s="4"/>
      <c r="I88" s="4"/>
      <c r="K88" s="5"/>
      <c r="L88" s="9"/>
      <c r="M88" s="5"/>
      <c r="O88" s="4"/>
      <c r="Q88" s="9"/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 t="e">
        <f>AVERAGE(C78:C89)</f>
        <v>#DIV/0!</v>
      </c>
      <c r="E91" s="4" t="e">
        <f>AVERAGE(E78:E89)</f>
        <v>#DIV/0!</v>
      </c>
      <c r="G91" s="4" t="e">
        <f>AVERAGE(G78:G89)</f>
        <v>#DIV/0!</v>
      </c>
      <c r="I91" s="4" t="e">
        <f>AVERAGE(I78:I89)</f>
        <v>#DIV/0!</v>
      </c>
      <c r="K91" s="5" t="e">
        <f>AVERAGE(K78:K89)</f>
        <v>#DIV/0!</v>
      </c>
      <c r="L91" s="9"/>
      <c r="M91" s="5" t="e">
        <f>AVERAGE(M78:M89)</f>
        <v>#DIV/0!</v>
      </c>
      <c r="O91" s="5" t="e">
        <f>AVERAGE(O78:O89)</f>
        <v>#DIV/0!</v>
      </c>
      <c r="Q91" s="9" t="e">
        <f>AVERAGE(Q78:Q89)</f>
        <v>#DIV/0!</v>
      </c>
      <c r="S91" s="4" t="e">
        <f>AVERAGE(S78:S89)</f>
        <v>#DIV/0!</v>
      </c>
      <c r="U91" s="9" t="e">
        <f>AVERAGE(U78:U89)</f>
        <v>#DIV/0!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0</v>
      </c>
      <c r="E93" s="4">
        <f>MAX(E78:E89)</f>
        <v>0</v>
      </c>
      <c r="G93" s="4">
        <f>MAX(G78:G89)</f>
        <v>0</v>
      </c>
      <c r="I93" s="4">
        <f>MAX(I78:I89)</f>
        <v>0</v>
      </c>
      <c r="K93" s="9">
        <f>MAX(K78:K89)</f>
        <v>0</v>
      </c>
      <c r="L93" s="9"/>
      <c r="M93" s="9">
        <f>MAX(M78:M89)</f>
        <v>0</v>
      </c>
      <c r="O93" s="9">
        <f>MAX(O78:O89)</f>
        <v>0</v>
      </c>
      <c r="Q93" s="9">
        <f>MAX(Q78:Q89)</f>
        <v>0</v>
      </c>
      <c r="S93" s="4">
        <f>MAX(S78:S89)</f>
        <v>0</v>
      </c>
      <c r="U93" s="9">
        <f>MAX(U78:U89)</f>
        <v>0</v>
      </c>
    </row>
    <row r="94" spans="1:21" x14ac:dyDescent="0.2">
      <c r="A94" s="3" t="s">
        <v>24</v>
      </c>
      <c r="C94" s="4">
        <f>MIN(C78:C89)</f>
        <v>0</v>
      </c>
      <c r="E94" s="4">
        <f>MIN(E78:E89)</f>
        <v>0</v>
      </c>
      <c r="G94" s="4">
        <f>MIN(G78:G89)</f>
        <v>0</v>
      </c>
      <c r="I94" s="4">
        <f>MIN(I78:I89)</f>
        <v>0</v>
      </c>
      <c r="K94" s="9">
        <f>MIN(K78:K89)</f>
        <v>0</v>
      </c>
      <c r="L94" s="9"/>
      <c r="M94" s="9">
        <f>MIN(M78:M89)</f>
        <v>0</v>
      </c>
      <c r="O94" s="9">
        <f>MIN(O78:O89)</f>
        <v>0</v>
      </c>
      <c r="Q94" s="9">
        <f>MIN(Q78:Q89)</f>
        <v>0</v>
      </c>
      <c r="S94" s="4">
        <f>MIN(S78:S89)</f>
        <v>0</v>
      </c>
      <c r="U94" s="9">
        <f>MIN(U78:U89)</f>
        <v>0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48"/>
      <c r="W1" s="49"/>
      <c r="X1" s="49"/>
      <c r="Y1" s="49"/>
    </row>
    <row r="2" spans="1:25" ht="15.75" x14ac:dyDescent="0.25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48"/>
      <c r="W2" s="49"/>
      <c r="X2" s="49"/>
      <c r="Y2" s="49"/>
    </row>
    <row r="3" spans="1:25" ht="15.75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48"/>
      <c r="W3" s="49"/>
      <c r="X3" s="49"/>
      <c r="Y3" s="49"/>
    </row>
    <row r="4" spans="1:25" ht="15.75" x14ac:dyDescent="0.25">
      <c r="A4" s="67" t="s">
        <v>50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50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53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53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49" workbookViewId="0">
      <selection activeCell="C83" sqref="C83:U83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>
        <v>13.8</v>
      </c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>
        <v>12.5</v>
      </c>
    </row>
    <row r="15" spans="1:25" x14ac:dyDescent="0.2">
      <c r="A15" s="29">
        <v>41091</v>
      </c>
      <c r="B15" s="23"/>
      <c r="C15" s="27">
        <v>8.23</v>
      </c>
      <c r="D15" s="24"/>
      <c r="E15" s="28">
        <v>66</v>
      </c>
      <c r="F15" s="24"/>
      <c r="G15" s="30">
        <v>108</v>
      </c>
      <c r="H15" s="24"/>
      <c r="I15" s="30">
        <v>51</v>
      </c>
      <c r="J15" s="30"/>
      <c r="K15" s="30">
        <v>57</v>
      </c>
      <c r="L15" s="30"/>
      <c r="M15" s="30">
        <v>37</v>
      </c>
      <c r="N15" s="30"/>
      <c r="O15" s="30">
        <v>71</v>
      </c>
      <c r="P15" s="24"/>
      <c r="Q15" s="30">
        <v>0</v>
      </c>
      <c r="R15" s="24"/>
      <c r="S15" s="28">
        <v>3.1</v>
      </c>
      <c r="T15" s="24"/>
      <c r="U15" s="27">
        <v>0.57999999999999996</v>
      </c>
      <c r="V15" s="24"/>
      <c r="W15" s="25" t="s">
        <v>49</v>
      </c>
      <c r="X15" s="25"/>
      <c r="Y15" s="25"/>
    </row>
    <row r="16" spans="1:25" x14ac:dyDescent="0.2">
      <c r="A16" s="29">
        <v>41122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41153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41183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41214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41244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8.1742857142857144</v>
      </c>
      <c r="D23" s="42"/>
      <c r="E23" s="43">
        <f t="shared" ref="E23:Y23" si="0">AVERAGE(E9:E20)</f>
        <v>55.942857142857143</v>
      </c>
      <c r="F23" s="41"/>
      <c r="G23" s="44">
        <f t="shared" si="0"/>
        <v>128.57142857142858</v>
      </c>
      <c r="H23" s="41"/>
      <c r="I23" s="44">
        <f t="shared" si="0"/>
        <v>57.857142857142854</v>
      </c>
      <c r="J23" s="44"/>
      <c r="K23" s="44">
        <f t="shared" si="0"/>
        <v>70.714285714285708</v>
      </c>
      <c r="L23" s="44"/>
      <c r="M23" s="44">
        <f t="shared" si="0"/>
        <v>51.857142857142854</v>
      </c>
      <c r="N23" s="44"/>
      <c r="O23" s="44">
        <f t="shared" si="0"/>
        <v>76.714285714285708</v>
      </c>
      <c r="P23" s="44"/>
      <c r="Q23" s="44">
        <f t="shared" si="0"/>
        <v>0</v>
      </c>
      <c r="R23" s="41"/>
      <c r="S23" s="43">
        <f t="shared" si="0"/>
        <v>3.2800000000000002</v>
      </c>
      <c r="T23" s="41"/>
      <c r="U23" s="41">
        <f t="shared" si="0"/>
        <v>0.62857142857142845</v>
      </c>
      <c r="V23" s="41"/>
      <c r="W23" s="44" t="e">
        <f t="shared" si="0"/>
        <v>#DIV/0!</v>
      </c>
      <c r="X23" s="41"/>
      <c r="Y23" s="43">
        <f t="shared" si="0"/>
        <v>14.383333333333333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8.23</v>
      </c>
      <c r="D25" s="42"/>
      <c r="E25" s="43">
        <f t="shared" ref="E25:Y25" si="1">MAX(E9:E20)</f>
        <v>66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15.4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108</v>
      </c>
      <c r="H26" s="41"/>
      <c r="I26" s="44">
        <f t="shared" si="2"/>
        <v>51</v>
      </c>
      <c r="J26" s="44"/>
      <c r="K26" s="44">
        <f t="shared" si="2"/>
        <v>57</v>
      </c>
      <c r="L26" s="44"/>
      <c r="M26" s="44">
        <f t="shared" si="2"/>
        <v>37</v>
      </c>
      <c r="N26" s="44"/>
      <c r="O26" s="44">
        <f t="shared" si="2"/>
        <v>70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0.57999999999999996</v>
      </c>
      <c r="V26" s="41"/>
      <c r="W26" s="44">
        <f t="shared" si="2"/>
        <v>0</v>
      </c>
      <c r="X26" s="41"/>
      <c r="Y26" s="43">
        <f t="shared" si="2"/>
        <v>12.5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>
        <v>0</v>
      </c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>
        <v>0</v>
      </c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>
        <v>0.35</v>
      </c>
      <c r="D36" s="27"/>
      <c r="E36" s="27">
        <v>0.03</v>
      </c>
      <c r="F36" s="24"/>
      <c r="G36" s="27">
        <v>0.9</v>
      </c>
      <c r="H36" s="24"/>
      <c r="I36" s="27">
        <v>0.67</v>
      </c>
      <c r="J36" s="24"/>
      <c r="K36" s="28">
        <v>32.6</v>
      </c>
      <c r="L36" s="30"/>
      <c r="M36" s="28">
        <v>23.9</v>
      </c>
      <c r="N36" s="24"/>
      <c r="O36" s="28"/>
      <c r="P36" s="24"/>
      <c r="Q36" s="30">
        <v>302</v>
      </c>
      <c r="R36" s="24"/>
      <c r="S36" s="27">
        <v>0.04</v>
      </c>
      <c r="T36" s="24"/>
      <c r="U36" s="24">
        <v>170</v>
      </c>
    </row>
    <row r="37" spans="1:25" x14ac:dyDescent="0.2">
      <c r="A37" s="29">
        <v>41122</v>
      </c>
      <c r="B37" s="23"/>
      <c r="C37" s="27"/>
      <c r="D37" s="24"/>
      <c r="E37" s="28"/>
      <c r="F37" s="24"/>
      <c r="G37" s="27"/>
      <c r="H37" s="24"/>
      <c r="I37" s="27"/>
      <c r="J37" s="30"/>
      <c r="K37" s="28"/>
      <c r="L37" s="24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41153</v>
      </c>
      <c r="B38" s="23"/>
      <c r="C38" s="35"/>
      <c r="D38" s="24"/>
      <c r="E38" s="28"/>
      <c r="F38" s="24"/>
      <c r="G38" s="27"/>
      <c r="H38" s="24"/>
      <c r="I38" s="27"/>
      <c r="J38" s="30"/>
      <c r="K38" s="28"/>
      <c r="L38" s="24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41183</v>
      </c>
      <c r="B39" s="23"/>
      <c r="C39" s="27"/>
      <c r="D39" s="24"/>
      <c r="E39" s="28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7"/>
      <c r="Q39" s="30"/>
      <c r="R39" s="24"/>
      <c r="S39" s="27"/>
      <c r="T39" s="24"/>
      <c r="U39" s="24"/>
    </row>
    <row r="40" spans="1:25" x14ac:dyDescent="0.2">
      <c r="A40" s="29">
        <v>41214</v>
      </c>
      <c r="B40" s="23"/>
      <c r="C40" s="27"/>
      <c r="D40" s="24"/>
      <c r="E40" s="28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7"/>
      <c r="Q40" s="30"/>
      <c r="R40" s="24"/>
      <c r="S40" s="27"/>
      <c r="T40" s="24"/>
      <c r="U40" s="24"/>
    </row>
    <row r="41" spans="1:25" x14ac:dyDescent="0.2">
      <c r="A41" s="29">
        <v>41244</v>
      </c>
      <c r="B41" s="23"/>
      <c r="C41" s="27"/>
      <c r="D41" s="24"/>
      <c r="E41" s="28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1.2571428571428573</v>
      </c>
      <c r="D44" s="26"/>
      <c r="E44" s="37">
        <f t="shared" ref="E44:U44" si="3">AVERAGE(E30:E41)</f>
        <v>8.5714285714285719E-3</v>
      </c>
      <c r="F44" s="37"/>
      <c r="G44" s="37">
        <f t="shared" si="3"/>
        <v>0.81285714285714294</v>
      </c>
      <c r="H44" s="37"/>
      <c r="I44" s="37">
        <f t="shared" si="3"/>
        <v>0.65285714285714291</v>
      </c>
      <c r="J44" s="37"/>
      <c r="K44" s="38">
        <f t="shared" si="3"/>
        <v>33.728571428571428</v>
      </c>
      <c r="L44" s="38"/>
      <c r="M44" s="38">
        <f t="shared" si="3"/>
        <v>32.699999999999996</v>
      </c>
      <c r="N44" s="37"/>
      <c r="O44" s="37">
        <f t="shared" si="3"/>
        <v>0</v>
      </c>
      <c r="P44" s="37"/>
      <c r="Q44" s="39">
        <f t="shared" si="3"/>
        <v>327.71428571428572</v>
      </c>
      <c r="R44" s="37"/>
      <c r="S44" s="37">
        <f t="shared" si="3"/>
        <v>3.5714285714285712E-2</v>
      </c>
      <c r="T44" s="37"/>
      <c r="U44" s="39">
        <f t="shared" si="3"/>
        <v>187.71428571428572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0.03</v>
      </c>
      <c r="F46" s="37"/>
      <c r="G46" s="37">
        <f t="shared" si="4"/>
        <v>0.9</v>
      </c>
      <c r="H46" s="37"/>
      <c r="I46" s="37">
        <f t="shared" si="4"/>
        <v>0.67</v>
      </c>
      <c r="J46" s="37"/>
      <c r="K46" s="38">
        <f t="shared" si="4"/>
        <v>36</v>
      </c>
      <c r="L46" s="38"/>
      <c r="M46" s="38">
        <f t="shared" si="4"/>
        <v>39.299999999999997</v>
      </c>
      <c r="N46" s="37"/>
      <c r="O46" s="37">
        <f t="shared" si="4"/>
        <v>0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0.35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23.9</v>
      </c>
      <c r="N47" s="37"/>
      <c r="O47" s="37">
        <f t="shared" si="5"/>
        <v>0</v>
      </c>
      <c r="P47" s="37"/>
      <c r="Q47" s="39">
        <f t="shared" si="5"/>
        <v>302</v>
      </c>
      <c r="R47" s="37"/>
      <c r="S47" s="37">
        <f t="shared" si="5"/>
        <v>0.03</v>
      </c>
      <c r="T47" s="37"/>
      <c r="U47" s="39">
        <f t="shared" si="5"/>
        <v>170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54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>
        <v>12.5</v>
      </c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>
        <v>11.3</v>
      </c>
    </row>
    <row r="62" spans="1:25" x14ac:dyDescent="0.2">
      <c r="A62" s="29">
        <v>41091</v>
      </c>
      <c r="B62" s="23"/>
      <c r="C62" s="27">
        <v>8.16</v>
      </c>
      <c r="D62" s="24"/>
      <c r="E62" s="28">
        <v>70.099999999999994</v>
      </c>
      <c r="F62" s="24"/>
      <c r="G62" s="30">
        <v>94</v>
      </c>
      <c r="H62" s="24"/>
      <c r="I62" s="30">
        <v>42</v>
      </c>
      <c r="J62" s="30"/>
      <c r="K62" s="30">
        <v>52</v>
      </c>
      <c r="L62" s="30"/>
      <c r="M62" s="30">
        <v>48</v>
      </c>
      <c r="N62" s="30"/>
      <c r="O62" s="30">
        <v>46</v>
      </c>
      <c r="P62" s="24"/>
      <c r="Q62" s="24">
        <v>0</v>
      </c>
      <c r="R62" s="24"/>
      <c r="S62" s="28">
        <v>3.3</v>
      </c>
      <c r="T62" s="24"/>
      <c r="U62" s="27">
        <v>0.63</v>
      </c>
      <c r="V62" s="24"/>
      <c r="W62" s="25" t="s">
        <v>49</v>
      </c>
      <c r="X62" s="25"/>
      <c r="Y62" s="25"/>
    </row>
    <row r="63" spans="1:25" x14ac:dyDescent="0.2">
      <c r="A63" s="29">
        <v>41122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41153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41183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41214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41244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8.2042857142857155</v>
      </c>
      <c r="D70" s="42"/>
      <c r="E70" s="43">
        <f t="shared" ref="E70:Y70" si="6">AVERAGE(E56:E67)</f>
        <v>54.300000000000004</v>
      </c>
      <c r="F70" s="41"/>
      <c r="G70" s="44">
        <f t="shared" si="6"/>
        <v>117</v>
      </c>
      <c r="H70" s="44"/>
      <c r="I70" s="44">
        <f t="shared" si="6"/>
        <v>46.714285714285715</v>
      </c>
      <c r="J70" s="44"/>
      <c r="K70" s="44">
        <f t="shared" si="6"/>
        <v>70.571428571428569</v>
      </c>
      <c r="L70" s="44"/>
      <c r="M70" s="44">
        <f t="shared" si="6"/>
        <v>61.571428571428569</v>
      </c>
      <c r="N70" s="44"/>
      <c r="O70" s="44">
        <f t="shared" si="6"/>
        <v>55.857142857142854</v>
      </c>
      <c r="P70" s="44"/>
      <c r="Q70" s="44">
        <f t="shared" si="6"/>
        <v>0</v>
      </c>
      <c r="R70" s="41"/>
      <c r="S70" s="43">
        <f t="shared" si="6"/>
        <v>3.4228571428571426</v>
      </c>
      <c r="T70" s="41"/>
      <c r="U70" s="41">
        <f t="shared" si="6"/>
        <v>0.61857142857142855</v>
      </c>
      <c r="V70" s="41"/>
      <c r="W70" s="44" t="e">
        <f t="shared" si="6"/>
        <v>#DIV/0!</v>
      </c>
      <c r="X70" s="41"/>
      <c r="Y70" s="43">
        <f t="shared" si="6"/>
        <v>13.416666666666666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70.099999999999994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0.65</v>
      </c>
      <c r="V72" s="41"/>
      <c r="W72" s="44">
        <f t="shared" si="7"/>
        <v>0</v>
      </c>
      <c r="X72" s="41"/>
      <c r="Y72" s="43">
        <f t="shared" si="7"/>
        <v>14.9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94</v>
      </c>
      <c r="H73" s="44"/>
      <c r="I73" s="44">
        <f t="shared" si="8"/>
        <v>42</v>
      </c>
      <c r="J73" s="44"/>
      <c r="K73" s="44">
        <f t="shared" si="8"/>
        <v>52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3.3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11.3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>
        <v>0</v>
      </c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>
        <v>0</v>
      </c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>
        <v>1.1499999999999999</v>
      </c>
      <c r="D83" s="27"/>
      <c r="E83" s="27">
        <v>0.03</v>
      </c>
      <c r="F83" s="24"/>
      <c r="G83" s="27">
        <v>0.83</v>
      </c>
      <c r="H83" s="24"/>
      <c r="I83" s="27">
        <v>0.67</v>
      </c>
      <c r="J83" s="24"/>
      <c r="K83" s="28">
        <v>30.8</v>
      </c>
      <c r="L83" s="30"/>
      <c r="M83" s="28">
        <v>29.8</v>
      </c>
      <c r="N83" s="24"/>
      <c r="O83" s="28"/>
      <c r="P83" s="24"/>
      <c r="Q83" s="30">
        <v>273</v>
      </c>
      <c r="R83" s="24"/>
      <c r="S83" s="27">
        <v>0.06</v>
      </c>
      <c r="T83" s="24"/>
      <c r="U83" s="24">
        <v>155</v>
      </c>
    </row>
    <row r="84" spans="1:21" x14ac:dyDescent="0.2">
      <c r="A84" s="29">
        <v>41122</v>
      </c>
      <c r="B84" s="23"/>
      <c r="C84" s="27"/>
      <c r="D84" s="24"/>
      <c r="E84" s="28"/>
      <c r="F84" s="24"/>
      <c r="G84" s="27"/>
      <c r="H84" s="24"/>
      <c r="I84" s="27"/>
      <c r="J84" s="24"/>
      <c r="K84" s="28"/>
      <c r="L84" s="30"/>
      <c r="M84" s="28"/>
      <c r="N84" s="24"/>
      <c r="O84" s="28"/>
      <c r="P84" s="24"/>
      <c r="Q84" s="30"/>
      <c r="R84" s="24"/>
      <c r="S84" s="24"/>
      <c r="T84" s="24"/>
      <c r="U84" s="24"/>
    </row>
    <row r="85" spans="1:21" x14ac:dyDescent="0.2">
      <c r="A85" s="29">
        <v>41153</v>
      </c>
      <c r="B85" s="23"/>
      <c r="C85" s="27"/>
      <c r="D85" s="24"/>
      <c r="E85" s="28"/>
      <c r="F85" s="24"/>
      <c r="G85" s="27"/>
      <c r="H85" s="24"/>
      <c r="I85" s="27"/>
      <c r="J85" s="24"/>
      <c r="K85" s="28"/>
      <c r="L85" s="30"/>
      <c r="M85" s="28"/>
      <c r="N85" s="24"/>
      <c r="O85" s="28"/>
      <c r="P85" s="24"/>
      <c r="Q85" s="30"/>
      <c r="R85" s="24"/>
      <c r="S85" s="27"/>
      <c r="T85" s="24"/>
      <c r="U85" s="24"/>
    </row>
    <row r="86" spans="1:21" x14ac:dyDescent="0.2">
      <c r="A86" s="29">
        <v>41183</v>
      </c>
      <c r="B86" s="23"/>
      <c r="C86" s="27"/>
      <c r="D86" s="24"/>
      <c r="E86" s="28"/>
      <c r="F86" s="24"/>
      <c r="G86" s="27"/>
      <c r="H86" s="24"/>
      <c r="I86" s="27"/>
      <c r="J86" s="24"/>
      <c r="K86" s="28"/>
      <c r="L86" s="30"/>
      <c r="M86" s="28"/>
      <c r="N86" s="24"/>
      <c r="O86" s="28"/>
      <c r="P86" s="24"/>
      <c r="Q86" s="30"/>
      <c r="R86" s="24"/>
      <c r="S86" s="24"/>
      <c r="T86" s="24"/>
      <c r="U86" s="24"/>
    </row>
    <row r="87" spans="1:21" x14ac:dyDescent="0.2">
      <c r="A87" s="29">
        <v>41214</v>
      </c>
      <c r="B87" s="23"/>
      <c r="C87" s="27"/>
      <c r="D87" s="24"/>
      <c r="E87" s="28"/>
      <c r="F87" s="24"/>
      <c r="G87" s="27"/>
      <c r="H87" s="24"/>
      <c r="I87" s="27"/>
      <c r="J87" s="24"/>
      <c r="K87" s="28"/>
      <c r="L87" s="30"/>
      <c r="M87" s="28"/>
      <c r="N87" s="24"/>
      <c r="O87" s="28"/>
      <c r="P87" s="24"/>
      <c r="Q87" s="30"/>
      <c r="R87" s="24"/>
      <c r="S87" s="24"/>
      <c r="T87" s="24"/>
      <c r="U87" s="24"/>
    </row>
    <row r="88" spans="1:21" x14ac:dyDescent="0.2">
      <c r="A88" s="29">
        <v>41244</v>
      </c>
      <c r="B88" s="23"/>
      <c r="C88" s="27"/>
      <c r="D88" s="24"/>
      <c r="E88" s="28"/>
      <c r="F88" s="24"/>
      <c r="G88" s="27"/>
      <c r="H88" s="24"/>
      <c r="I88" s="27"/>
      <c r="J88" s="24"/>
      <c r="K88" s="28"/>
      <c r="L88" s="30"/>
      <c r="M88" s="28"/>
      <c r="N88" s="24"/>
      <c r="O88" s="28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3.5071428571428567</v>
      </c>
      <c r="D91" s="42"/>
      <c r="E91" s="41">
        <f t="shared" ref="E91:U91" si="9">AVERAGE(E77:E88)</f>
        <v>5.7142857142857143E-3</v>
      </c>
      <c r="F91" s="41"/>
      <c r="G91" s="41">
        <f t="shared" si="9"/>
        <v>0.75428571428571434</v>
      </c>
      <c r="H91" s="41"/>
      <c r="I91" s="41">
        <f t="shared" si="9"/>
        <v>0.65857142857142859</v>
      </c>
      <c r="J91" s="41"/>
      <c r="K91" s="43">
        <f t="shared" si="9"/>
        <v>31.971428571428572</v>
      </c>
      <c r="L91" s="43"/>
      <c r="M91" s="43">
        <f t="shared" si="9"/>
        <v>33.642857142857146</v>
      </c>
      <c r="N91" s="41"/>
      <c r="O91" s="41">
        <f t="shared" si="9"/>
        <v>0</v>
      </c>
      <c r="P91" s="41"/>
      <c r="Q91" s="44">
        <f t="shared" si="9"/>
        <v>305.71428571428572</v>
      </c>
      <c r="R91" s="41"/>
      <c r="S91" s="41">
        <f t="shared" si="9"/>
        <v>4.7142857142857146E-2</v>
      </c>
      <c r="T91" s="41"/>
      <c r="U91" s="44">
        <f t="shared" si="9"/>
        <v>179.85714285714286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0.03</v>
      </c>
      <c r="F93" s="41"/>
      <c r="G93" s="41">
        <f t="shared" si="10"/>
        <v>0.83</v>
      </c>
      <c r="H93" s="41"/>
      <c r="I93" s="41">
        <f t="shared" si="10"/>
        <v>0.67</v>
      </c>
      <c r="J93" s="41"/>
      <c r="K93" s="43">
        <f t="shared" si="10"/>
        <v>35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328</v>
      </c>
      <c r="R93" s="41"/>
      <c r="S93" s="41">
        <f t="shared" si="10"/>
        <v>0.06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1.1499999999999999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29.8</v>
      </c>
      <c r="N94" s="41"/>
      <c r="O94" s="41">
        <f t="shared" si="11"/>
        <v>0</v>
      </c>
      <c r="P94" s="41"/>
      <c r="Q94" s="44">
        <f t="shared" si="11"/>
        <v>273</v>
      </c>
      <c r="R94" s="41"/>
      <c r="S94" s="41">
        <f t="shared" si="11"/>
        <v>0.03</v>
      </c>
      <c r="T94" s="41"/>
      <c r="U94" s="44">
        <f t="shared" si="11"/>
        <v>155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C23" sqref="C23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41306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41334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41365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41395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41426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41456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2013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41275</v>
      </c>
      <c r="B30" s="23"/>
      <c r="C30" s="23"/>
      <c r="D30" s="24"/>
      <c r="E30" s="23"/>
      <c r="F30" s="24"/>
      <c r="G30" s="28"/>
      <c r="H30" s="24"/>
      <c r="I30" s="24"/>
      <c r="J30" s="24"/>
      <c r="K30" s="24"/>
      <c r="L30" s="24"/>
      <c r="M30" s="24"/>
      <c r="N30" s="24"/>
      <c r="O30" s="24"/>
      <c r="P30" s="24"/>
      <c r="Q30" s="34"/>
      <c r="R30" s="24"/>
      <c r="S30" s="24"/>
      <c r="T30" s="24"/>
      <c r="U30" s="24"/>
    </row>
    <row r="31" spans="1:25" x14ac:dyDescent="0.2">
      <c r="A31" s="29">
        <v>41306</v>
      </c>
      <c r="B31" s="24" t="s">
        <v>41</v>
      </c>
      <c r="C31" s="27"/>
      <c r="D31" s="27"/>
      <c r="E31" s="27"/>
      <c r="F31" s="24"/>
      <c r="G31" s="27"/>
      <c r="H31" s="27"/>
      <c r="I31" s="27"/>
      <c r="J31" s="24"/>
      <c r="K31" s="28"/>
      <c r="L31" s="30"/>
      <c r="M31" s="28"/>
      <c r="N31" s="24"/>
      <c r="O31" s="27"/>
      <c r="P31" s="24"/>
      <c r="Q31" s="30"/>
      <c r="R31" s="24"/>
      <c r="S31" s="27"/>
      <c r="T31" s="24"/>
      <c r="U31" s="24"/>
    </row>
    <row r="32" spans="1:25" x14ac:dyDescent="0.2">
      <c r="A32" s="29">
        <v>41334</v>
      </c>
      <c r="B32" s="23"/>
      <c r="C32" s="27"/>
      <c r="D32" s="27"/>
      <c r="E32" s="27"/>
      <c r="F32" s="24"/>
      <c r="G32" s="27"/>
      <c r="H32" s="24"/>
      <c r="I32" s="27"/>
      <c r="J32" s="24"/>
      <c r="K32" s="28"/>
      <c r="L32" s="30"/>
      <c r="M32" s="28"/>
      <c r="N32" s="24"/>
      <c r="O32" s="24"/>
      <c r="P32" s="24"/>
      <c r="Q32" s="30"/>
      <c r="R32" s="24"/>
      <c r="S32" s="27"/>
      <c r="T32" s="24"/>
      <c r="U32" s="24"/>
    </row>
    <row r="33" spans="1:25" x14ac:dyDescent="0.2">
      <c r="A33" s="29">
        <v>41365</v>
      </c>
      <c r="B33" s="23"/>
      <c r="C33" s="27"/>
      <c r="D33" s="24"/>
      <c r="E33" s="27"/>
      <c r="F33" s="24"/>
      <c r="G33" s="27"/>
      <c r="H33" s="24"/>
      <c r="I33" s="27"/>
      <c r="J33" s="24"/>
      <c r="K33" s="28"/>
      <c r="L33" s="30"/>
      <c r="M33" s="28"/>
      <c r="N33" s="24"/>
      <c r="O33" s="27"/>
      <c r="P33" s="24"/>
      <c r="Q33" s="30"/>
      <c r="R33" s="24"/>
      <c r="S33" s="27"/>
      <c r="T33" s="24"/>
      <c r="U33" s="24"/>
    </row>
    <row r="34" spans="1:25" x14ac:dyDescent="0.2">
      <c r="A34" s="29">
        <v>41395</v>
      </c>
      <c r="B34" s="23"/>
      <c r="C34" s="27"/>
      <c r="D34" s="24"/>
      <c r="E34" s="27"/>
      <c r="F34" s="24"/>
      <c r="G34" s="27"/>
      <c r="H34" s="24"/>
      <c r="I34" s="27"/>
      <c r="J34" s="24"/>
      <c r="K34" s="28"/>
      <c r="L34" s="30"/>
      <c r="M34" s="28"/>
      <c r="N34" s="24"/>
      <c r="O34" s="27"/>
      <c r="P34" s="24"/>
      <c r="Q34" s="30"/>
      <c r="R34" s="24"/>
      <c r="S34" s="27"/>
      <c r="T34" s="24"/>
      <c r="U34" s="24"/>
    </row>
    <row r="35" spans="1:25" x14ac:dyDescent="0.2">
      <c r="A35" s="29">
        <v>41426</v>
      </c>
      <c r="B35" s="23"/>
      <c r="C35" s="27"/>
      <c r="D35" s="24"/>
      <c r="E35" s="27"/>
      <c r="F35" s="24"/>
      <c r="G35" s="27"/>
      <c r="H35" s="24"/>
      <c r="I35" s="27"/>
      <c r="J35" s="24"/>
      <c r="K35" s="28"/>
      <c r="L35" s="30"/>
      <c r="M35" s="28"/>
      <c r="N35" s="24"/>
      <c r="O35" s="27"/>
      <c r="P35" s="24"/>
      <c r="Q35" s="30"/>
      <c r="R35" s="24"/>
      <c r="S35" s="27"/>
      <c r="T35" s="24"/>
      <c r="U35" s="24"/>
    </row>
    <row r="36" spans="1:25" x14ac:dyDescent="0.2">
      <c r="A36" s="29">
        <v>41456</v>
      </c>
      <c r="B36" s="23"/>
      <c r="C36" s="27"/>
      <c r="D36" s="27"/>
      <c r="E36" s="27"/>
      <c r="F36" s="24"/>
      <c r="G36" s="27"/>
      <c r="H36" s="24"/>
      <c r="I36" s="27"/>
      <c r="J36" s="24"/>
      <c r="K36" s="28"/>
      <c r="L36" s="30"/>
      <c r="M36" s="28"/>
      <c r="N36" s="24"/>
      <c r="O36" s="27"/>
      <c r="P36" s="24"/>
      <c r="Q36" s="30"/>
      <c r="R36" s="24"/>
      <c r="S36" s="27"/>
      <c r="T36" s="24"/>
      <c r="U36" s="24"/>
    </row>
    <row r="37" spans="1:25" x14ac:dyDescent="0.2">
      <c r="A37" s="29">
        <v>41487</v>
      </c>
      <c r="B37" s="23"/>
      <c r="C37" s="27"/>
      <c r="D37" s="24"/>
      <c r="E37" s="27"/>
      <c r="F37" s="24"/>
      <c r="G37" s="27"/>
      <c r="H37" s="24"/>
      <c r="I37" s="27"/>
      <c r="J37" s="30"/>
      <c r="K37" s="28"/>
      <c r="L37" s="24"/>
      <c r="M37" s="28"/>
      <c r="N37" s="24"/>
      <c r="O37" s="27"/>
      <c r="P37" s="24"/>
      <c r="Q37" s="30"/>
      <c r="R37" s="24"/>
      <c r="S37" s="27"/>
      <c r="T37" s="24"/>
      <c r="U37" s="24"/>
    </row>
    <row r="38" spans="1:25" x14ac:dyDescent="0.2">
      <c r="A38" s="29">
        <v>41518</v>
      </c>
      <c r="B38" s="23"/>
      <c r="C38" s="35"/>
      <c r="D38" s="24"/>
      <c r="E38" s="27"/>
      <c r="F38" s="24"/>
      <c r="G38" s="27"/>
      <c r="H38" s="24"/>
      <c r="I38" s="27"/>
      <c r="J38" s="30"/>
      <c r="K38" s="28"/>
      <c r="L38" s="24"/>
      <c r="M38" s="28"/>
      <c r="N38" s="24"/>
      <c r="O38" s="27"/>
      <c r="P38" s="24"/>
      <c r="Q38" s="30"/>
      <c r="R38" s="24"/>
      <c r="S38" s="27"/>
      <c r="T38" s="24"/>
      <c r="U38" s="24"/>
    </row>
    <row r="39" spans="1:25" x14ac:dyDescent="0.2">
      <c r="A39" s="29">
        <v>41548</v>
      </c>
      <c r="B39" s="23"/>
      <c r="C39" s="27"/>
      <c r="D39" s="23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7"/>
      <c r="P39" s="27"/>
      <c r="Q39" s="30"/>
      <c r="R39" s="24"/>
      <c r="S39" s="27"/>
      <c r="T39" s="24"/>
      <c r="U39" s="24"/>
    </row>
    <row r="40" spans="1:25" x14ac:dyDescent="0.2">
      <c r="A40" s="29">
        <v>41579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7"/>
      <c r="P40" s="27"/>
      <c r="Q40" s="30"/>
      <c r="R40" s="24"/>
      <c r="S40" s="27"/>
      <c r="T40" s="24"/>
      <c r="U40" s="24"/>
    </row>
    <row r="41" spans="1:25" x14ac:dyDescent="0.2">
      <c r="A41" s="29">
        <v>41609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7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 t="e">
        <f>AVERAGE(C30:C41)</f>
        <v>#DIV/0!</v>
      </c>
      <c r="D44" s="26"/>
      <c r="E44" s="37" t="e">
        <f t="shared" ref="E44:U44" si="3">AVERAGE(E30:E41)</f>
        <v>#DIV/0!</v>
      </c>
      <c r="F44" s="37"/>
      <c r="G44" s="37" t="e">
        <f t="shared" si="3"/>
        <v>#DIV/0!</v>
      </c>
      <c r="H44" s="37"/>
      <c r="I44" s="37" t="e">
        <f t="shared" si="3"/>
        <v>#DIV/0!</v>
      </c>
      <c r="J44" s="37"/>
      <c r="K44" s="38" t="e">
        <f t="shared" si="3"/>
        <v>#DIV/0!</v>
      </c>
      <c r="L44" s="38"/>
      <c r="M44" s="38" t="e">
        <f t="shared" si="3"/>
        <v>#DIV/0!</v>
      </c>
      <c r="N44" s="37"/>
      <c r="O44" s="37" t="e">
        <f t="shared" si="3"/>
        <v>#DIV/0!</v>
      </c>
      <c r="P44" s="37"/>
      <c r="Q44" s="39" t="e">
        <f t="shared" si="3"/>
        <v>#DIV/0!</v>
      </c>
      <c r="R44" s="37"/>
      <c r="S44" s="37" t="e">
        <f t="shared" si="3"/>
        <v>#DIV/0!</v>
      </c>
      <c r="T44" s="37"/>
      <c r="U44" s="39" t="e">
        <f t="shared" si="3"/>
        <v>#DIV/0!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0</v>
      </c>
      <c r="D46" s="26"/>
      <c r="E46" s="37">
        <f t="shared" ref="E46:U46" si="4">MAX(E30:E41)</f>
        <v>0</v>
      </c>
      <c r="F46" s="37"/>
      <c r="G46" s="37">
        <f t="shared" si="4"/>
        <v>0</v>
      </c>
      <c r="H46" s="37"/>
      <c r="I46" s="37">
        <f t="shared" si="4"/>
        <v>0</v>
      </c>
      <c r="J46" s="37"/>
      <c r="K46" s="38">
        <f t="shared" si="4"/>
        <v>0</v>
      </c>
      <c r="L46" s="38"/>
      <c r="M46" s="38">
        <f t="shared" si="4"/>
        <v>0</v>
      </c>
      <c r="N46" s="37"/>
      <c r="O46" s="37">
        <f t="shared" si="4"/>
        <v>0</v>
      </c>
      <c r="P46" s="37"/>
      <c r="Q46" s="39">
        <f t="shared" si="4"/>
        <v>0</v>
      </c>
      <c r="R46" s="37"/>
      <c r="S46" s="37">
        <f t="shared" si="4"/>
        <v>0</v>
      </c>
      <c r="T46" s="37"/>
      <c r="U46" s="39">
        <f t="shared" si="4"/>
        <v>0</v>
      </c>
    </row>
    <row r="47" spans="1:25" x14ac:dyDescent="0.2">
      <c r="A47" s="36" t="s">
        <v>24</v>
      </c>
      <c r="B47" s="36"/>
      <c r="C47" s="37">
        <f>MIN(C30:C41)</f>
        <v>0</v>
      </c>
      <c r="D47" s="26"/>
      <c r="E47" s="37">
        <f t="shared" ref="E47:U47" si="5">MIN(E30:E41)</f>
        <v>0</v>
      </c>
      <c r="F47" s="37"/>
      <c r="G47" s="37">
        <f t="shared" si="5"/>
        <v>0</v>
      </c>
      <c r="H47" s="37"/>
      <c r="I47" s="37">
        <f t="shared" si="5"/>
        <v>0</v>
      </c>
      <c r="J47" s="37"/>
      <c r="K47" s="38">
        <f t="shared" si="5"/>
        <v>0</v>
      </c>
      <c r="L47" s="38"/>
      <c r="M47" s="38">
        <f t="shared" si="5"/>
        <v>0</v>
      </c>
      <c r="N47" s="37"/>
      <c r="O47" s="37">
        <f t="shared" si="5"/>
        <v>0</v>
      </c>
      <c r="P47" s="37"/>
      <c r="Q47" s="39">
        <f t="shared" si="5"/>
        <v>0</v>
      </c>
      <c r="R47" s="37"/>
      <c r="S47" s="37">
        <f t="shared" si="5"/>
        <v>0</v>
      </c>
      <c r="T47" s="37"/>
      <c r="U47" s="39">
        <f t="shared" si="5"/>
        <v>0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56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2013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41275</v>
      </c>
      <c r="B56" s="23"/>
      <c r="C56" s="27"/>
      <c r="D56" s="24"/>
      <c r="E56" s="2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5"/>
      <c r="Y56" s="25"/>
    </row>
    <row r="57" spans="1:25" x14ac:dyDescent="0.2">
      <c r="A57" s="29">
        <v>41306</v>
      </c>
      <c r="B57" s="23"/>
      <c r="C57" s="27"/>
      <c r="D57" s="24"/>
      <c r="E57" s="28"/>
      <c r="F57" s="24"/>
      <c r="G57" s="30"/>
      <c r="H57" s="30"/>
      <c r="I57" s="30"/>
      <c r="J57" s="30"/>
      <c r="K57" s="30"/>
      <c r="L57" s="30"/>
      <c r="M57" s="30"/>
      <c r="N57" s="30"/>
      <c r="O57" s="30"/>
      <c r="P57" s="24"/>
      <c r="Q57" s="24"/>
      <c r="R57" s="24"/>
      <c r="S57" s="28"/>
      <c r="T57" s="24"/>
      <c r="U57" s="27"/>
      <c r="V57" s="24"/>
      <c r="W57" s="25"/>
      <c r="X57" s="25"/>
      <c r="Y57" s="25"/>
    </row>
    <row r="58" spans="1:25" x14ac:dyDescent="0.2">
      <c r="A58" s="29">
        <v>41334</v>
      </c>
      <c r="B58" s="23"/>
      <c r="C58" s="27"/>
      <c r="D58" s="24"/>
      <c r="E58" s="28"/>
      <c r="F58" s="24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24"/>
      <c r="S58" s="28"/>
      <c r="T58" s="24"/>
      <c r="U58" s="27"/>
      <c r="V58" s="24"/>
      <c r="W58" s="25"/>
      <c r="X58" s="25"/>
      <c r="Y58" s="25"/>
    </row>
    <row r="59" spans="1:25" x14ac:dyDescent="0.2">
      <c r="A59" s="29">
        <v>41365</v>
      </c>
      <c r="B59" s="23"/>
      <c r="C59" s="27"/>
      <c r="D59" s="24"/>
      <c r="E59" s="28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24"/>
      <c r="Q59" s="24"/>
      <c r="R59" s="24"/>
      <c r="S59" s="28"/>
      <c r="T59" s="24"/>
      <c r="U59" s="27"/>
      <c r="V59" s="24"/>
      <c r="W59" s="25"/>
      <c r="X59" s="25"/>
      <c r="Y59" s="25"/>
    </row>
    <row r="60" spans="1:25" x14ac:dyDescent="0.2">
      <c r="A60" s="29">
        <v>41395</v>
      </c>
      <c r="B60" s="23"/>
      <c r="C60" s="27"/>
      <c r="D60" s="24"/>
      <c r="E60" s="28"/>
      <c r="F60" s="24"/>
      <c r="G60" s="30"/>
      <c r="H60" s="30"/>
      <c r="I60" s="30"/>
      <c r="J60" s="30"/>
      <c r="K60" s="30"/>
      <c r="L60" s="30"/>
      <c r="M60" s="30"/>
      <c r="N60" s="30"/>
      <c r="O60" s="30"/>
      <c r="P60" s="24"/>
      <c r="Q60" s="24"/>
      <c r="R60" s="24"/>
      <c r="S60" s="28"/>
      <c r="T60" s="24"/>
      <c r="U60" s="27"/>
      <c r="V60" s="24"/>
      <c r="W60" s="25"/>
      <c r="X60" s="25"/>
      <c r="Y60" s="25"/>
    </row>
    <row r="61" spans="1:25" x14ac:dyDescent="0.2">
      <c r="A61" s="29">
        <v>41426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41456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41487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41518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41548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41579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41609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 t="e">
        <f>AVERAGE(C56:C67)</f>
        <v>#DIV/0!</v>
      </c>
      <c r="D70" s="42"/>
      <c r="E70" s="43" t="e">
        <f t="shared" ref="E70:Y70" si="6">AVERAGE(E56:E67)</f>
        <v>#DIV/0!</v>
      </c>
      <c r="F70" s="41"/>
      <c r="G70" s="44" t="e">
        <f t="shared" si="6"/>
        <v>#DIV/0!</v>
      </c>
      <c r="H70" s="44"/>
      <c r="I70" s="44" t="e">
        <f t="shared" si="6"/>
        <v>#DIV/0!</v>
      </c>
      <c r="J70" s="44"/>
      <c r="K70" s="44" t="e">
        <f t="shared" si="6"/>
        <v>#DIV/0!</v>
      </c>
      <c r="L70" s="44"/>
      <c r="M70" s="44" t="e">
        <f t="shared" si="6"/>
        <v>#DIV/0!</v>
      </c>
      <c r="N70" s="44"/>
      <c r="O70" s="44" t="e">
        <f t="shared" si="6"/>
        <v>#DIV/0!</v>
      </c>
      <c r="P70" s="44"/>
      <c r="Q70" s="44" t="e">
        <f t="shared" si="6"/>
        <v>#DIV/0!</v>
      </c>
      <c r="R70" s="41"/>
      <c r="S70" s="43" t="e">
        <f t="shared" si="6"/>
        <v>#DIV/0!</v>
      </c>
      <c r="T70" s="41"/>
      <c r="U70" s="41" t="e">
        <f t="shared" si="6"/>
        <v>#DIV/0!</v>
      </c>
      <c r="V70" s="41"/>
      <c r="W70" s="44" t="e">
        <f t="shared" si="6"/>
        <v>#DIV/0!</v>
      </c>
      <c r="X70" s="41"/>
      <c r="Y70" s="43" t="e">
        <f t="shared" si="6"/>
        <v>#DIV/0!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0</v>
      </c>
      <c r="D72" s="42"/>
      <c r="E72" s="43">
        <f t="shared" ref="E72:Y72" si="7">MAX(E56:E67)</f>
        <v>0</v>
      </c>
      <c r="F72" s="41"/>
      <c r="G72" s="44">
        <f t="shared" si="7"/>
        <v>0</v>
      </c>
      <c r="H72" s="44"/>
      <c r="I72" s="44">
        <f t="shared" si="7"/>
        <v>0</v>
      </c>
      <c r="J72" s="44"/>
      <c r="K72" s="44">
        <f t="shared" si="7"/>
        <v>0</v>
      </c>
      <c r="L72" s="44"/>
      <c r="M72" s="44">
        <f t="shared" si="7"/>
        <v>0</v>
      </c>
      <c r="N72" s="44"/>
      <c r="O72" s="44">
        <f t="shared" si="7"/>
        <v>0</v>
      </c>
      <c r="P72" s="44"/>
      <c r="Q72" s="44">
        <f t="shared" si="7"/>
        <v>0</v>
      </c>
      <c r="R72" s="41"/>
      <c r="S72" s="43">
        <f t="shared" si="7"/>
        <v>0</v>
      </c>
      <c r="T72" s="41"/>
      <c r="U72" s="41">
        <f t="shared" si="7"/>
        <v>0</v>
      </c>
      <c r="V72" s="41"/>
      <c r="W72" s="44">
        <f t="shared" si="7"/>
        <v>0</v>
      </c>
      <c r="X72" s="41"/>
      <c r="Y72" s="43">
        <f t="shared" si="7"/>
        <v>0</v>
      </c>
    </row>
    <row r="73" spans="1:25" x14ac:dyDescent="0.2">
      <c r="A73" s="40" t="s">
        <v>24</v>
      </c>
      <c r="B73" s="40"/>
      <c r="C73" s="41">
        <f>MIN(C56:C67)</f>
        <v>0</v>
      </c>
      <c r="D73" s="42"/>
      <c r="E73" s="43">
        <f t="shared" ref="E73:Y73" si="8">MIN(E56:E67)</f>
        <v>0</v>
      </c>
      <c r="F73" s="41"/>
      <c r="G73" s="44">
        <f t="shared" si="8"/>
        <v>0</v>
      </c>
      <c r="H73" s="44"/>
      <c r="I73" s="44">
        <f t="shared" si="8"/>
        <v>0</v>
      </c>
      <c r="J73" s="44"/>
      <c r="K73" s="44">
        <f t="shared" si="8"/>
        <v>0</v>
      </c>
      <c r="L73" s="44"/>
      <c r="M73" s="44">
        <f t="shared" si="8"/>
        <v>0</v>
      </c>
      <c r="N73" s="44"/>
      <c r="O73" s="44">
        <f t="shared" si="8"/>
        <v>0</v>
      </c>
      <c r="P73" s="44"/>
      <c r="Q73" s="44">
        <f t="shared" si="8"/>
        <v>0</v>
      </c>
      <c r="R73" s="41"/>
      <c r="S73" s="43">
        <f t="shared" si="8"/>
        <v>0</v>
      </c>
      <c r="T73" s="41"/>
      <c r="U73" s="41">
        <f t="shared" si="8"/>
        <v>0</v>
      </c>
      <c r="V73" s="41"/>
      <c r="W73" s="44">
        <f t="shared" si="8"/>
        <v>0</v>
      </c>
      <c r="X73" s="41"/>
      <c r="Y73" s="43">
        <f t="shared" si="8"/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2013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41275</v>
      </c>
      <c r="B77" s="23"/>
      <c r="C77" s="23"/>
      <c r="D77" s="24"/>
      <c r="E77" s="23"/>
      <c r="F77" s="24"/>
      <c r="G77" s="28"/>
      <c r="H77" s="24"/>
      <c r="I77" s="24"/>
      <c r="J77" s="24"/>
      <c r="K77" s="24"/>
      <c r="L77" s="24"/>
      <c r="M77" s="24"/>
      <c r="N77" s="24"/>
      <c r="O77" s="24"/>
      <c r="P77" s="24"/>
      <c r="Q77" s="34"/>
      <c r="R77" s="24"/>
      <c r="S77" s="24" t="s">
        <v>41</v>
      </c>
      <c r="T77" s="24"/>
      <c r="U77" s="24"/>
    </row>
    <row r="78" spans="1:25" x14ac:dyDescent="0.2">
      <c r="A78" s="29">
        <v>41306</v>
      </c>
      <c r="B78" s="23"/>
      <c r="C78" s="27"/>
      <c r="D78" s="27"/>
      <c r="E78" s="27"/>
      <c r="F78" s="24"/>
      <c r="G78" s="27"/>
      <c r="H78" s="24"/>
      <c r="I78" s="27"/>
      <c r="J78" s="24"/>
      <c r="K78" s="28"/>
      <c r="L78" s="30"/>
      <c r="M78" s="28"/>
      <c r="N78" s="24"/>
      <c r="O78" s="27"/>
      <c r="P78" s="24"/>
      <c r="Q78" s="30"/>
      <c r="R78" s="24"/>
      <c r="S78" s="27"/>
      <c r="T78" s="24"/>
      <c r="U78" s="24"/>
    </row>
    <row r="79" spans="1:25" x14ac:dyDescent="0.2">
      <c r="A79" s="29">
        <v>41334</v>
      </c>
      <c r="B79" s="23"/>
      <c r="C79" s="27"/>
      <c r="D79" s="27"/>
      <c r="E79" s="27"/>
      <c r="F79" s="24"/>
      <c r="G79" s="27"/>
      <c r="H79" s="24"/>
      <c r="I79" s="27"/>
      <c r="J79" s="24"/>
      <c r="K79" s="28"/>
      <c r="L79" s="30"/>
      <c r="M79" s="28"/>
      <c r="N79" s="24"/>
      <c r="O79" s="27"/>
      <c r="P79" s="24"/>
      <c r="Q79" s="24"/>
      <c r="R79" s="24"/>
      <c r="S79" s="27"/>
      <c r="T79" s="24"/>
      <c r="U79" s="24"/>
    </row>
    <row r="80" spans="1:25" x14ac:dyDescent="0.2">
      <c r="A80" s="29">
        <v>41365</v>
      </c>
      <c r="B80" s="23"/>
      <c r="C80" s="27"/>
      <c r="D80" s="24"/>
      <c r="E80" s="27"/>
      <c r="F80" s="24"/>
      <c r="G80" s="27"/>
      <c r="H80" s="24"/>
      <c r="I80" s="27"/>
      <c r="J80" s="24"/>
      <c r="K80" s="28"/>
      <c r="L80" s="30"/>
      <c r="M80" s="28"/>
      <c r="N80" s="24"/>
      <c r="O80" s="27"/>
      <c r="P80" s="24"/>
      <c r="Q80" s="24"/>
      <c r="R80" s="24"/>
      <c r="S80" s="27"/>
      <c r="T80" s="24"/>
      <c r="U80" s="24"/>
    </row>
    <row r="81" spans="1:21" x14ac:dyDescent="0.2">
      <c r="A81" s="29">
        <v>41395</v>
      </c>
      <c r="B81" s="23"/>
      <c r="C81" s="27"/>
      <c r="D81" s="24"/>
      <c r="E81" s="27"/>
      <c r="F81" s="24"/>
      <c r="G81" s="27"/>
      <c r="H81" s="24"/>
      <c r="I81" s="27"/>
      <c r="J81" s="24"/>
      <c r="K81" s="28"/>
      <c r="L81" s="30"/>
      <c r="M81" s="28"/>
      <c r="N81" s="24"/>
      <c r="O81" s="27"/>
      <c r="P81" s="24"/>
      <c r="Q81" s="24"/>
      <c r="R81" s="24"/>
      <c r="S81" s="27"/>
      <c r="T81" s="24"/>
      <c r="U81" s="24"/>
    </row>
    <row r="82" spans="1:21" x14ac:dyDescent="0.2">
      <c r="A82" s="29">
        <v>41426</v>
      </c>
      <c r="B82" s="23"/>
      <c r="C82" s="27"/>
      <c r="D82" s="24"/>
      <c r="E82" s="27"/>
      <c r="F82" s="24"/>
      <c r="G82" s="27"/>
      <c r="H82" s="24"/>
      <c r="I82" s="27"/>
      <c r="J82" s="24"/>
      <c r="K82" s="28"/>
      <c r="L82" s="30"/>
      <c r="M82" s="28"/>
      <c r="N82" s="24"/>
      <c r="O82" s="27"/>
      <c r="P82" s="24"/>
      <c r="Q82" s="24"/>
      <c r="R82" s="24"/>
      <c r="S82" s="27"/>
      <c r="T82" s="24"/>
      <c r="U82" s="24"/>
    </row>
    <row r="83" spans="1:21" x14ac:dyDescent="0.2">
      <c r="A83" s="29">
        <v>41456</v>
      </c>
      <c r="B83" s="23"/>
      <c r="C83" s="27"/>
      <c r="D83" s="27"/>
      <c r="E83" s="27"/>
      <c r="F83" s="24"/>
      <c r="G83" s="27"/>
      <c r="H83" s="24"/>
      <c r="I83" s="27"/>
      <c r="J83" s="24"/>
      <c r="K83" s="28"/>
      <c r="L83" s="30"/>
      <c r="M83" s="28"/>
      <c r="N83" s="24"/>
      <c r="O83" s="27"/>
      <c r="P83" s="24"/>
      <c r="Q83" s="30"/>
      <c r="R83" s="24"/>
      <c r="S83" s="27"/>
      <c r="T83" s="24"/>
      <c r="U83" s="24"/>
    </row>
    <row r="84" spans="1:21" x14ac:dyDescent="0.2">
      <c r="A84" s="29">
        <v>41487</v>
      </c>
      <c r="B84" s="23"/>
      <c r="C84" s="27"/>
      <c r="D84" s="24"/>
      <c r="E84" s="27"/>
      <c r="F84" s="24"/>
      <c r="G84" s="27"/>
      <c r="H84" s="24"/>
      <c r="I84" s="27"/>
      <c r="J84" s="24"/>
      <c r="K84" s="28"/>
      <c r="L84" s="30"/>
      <c r="M84" s="28"/>
      <c r="N84" s="24"/>
      <c r="O84" s="27"/>
      <c r="P84" s="24"/>
      <c r="Q84" s="24"/>
      <c r="R84" s="24"/>
      <c r="S84" s="24"/>
      <c r="T84" s="24"/>
      <c r="U84" s="24"/>
    </row>
    <row r="85" spans="1:21" x14ac:dyDescent="0.2">
      <c r="A85" s="29">
        <v>41518</v>
      </c>
      <c r="B85" s="23"/>
      <c r="C85" s="27"/>
      <c r="D85" s="24"/>
      <c r="E85" s="27"/>
      <c r="F85" s="24"/>
      <c r="G85" s="35"/>
      <c r="H85" s="24"/>
      <c r="I85" s="27"/>
      <c r="J85" s="24"/>
      <c r="K85" s="28"/>
      <c r="L85" s="30"/>
      <c r="M85" s="28"/>
      <c r="N85" s="24"/>
      <c r="O85" s="27"/>
      <c r="P85" s="24"/>
      <c r="Q85" s="30"/>
      <c r="R85" s="24"/>
      <c r="S85" s="27"/>
      <c r="T85" s="24"/>
      <c r="U85" s="24"/>
    </row>
    <row r="86" spans="1:21" x14ac:dyDescent="0.2">
      <c r="A86" s="29">
        <v>41548</v>
      </c>
      <c r="B86" s="23"/>
      <c r="C86" s="27"/>
      <c r="D86" s="23"/>
      <c r="E86" s="27"/>
      <c r="F86" s="24"/>
      <c r="G86" s="27"/>
      <c r="H86" s="24"/>
      <c r="I86" s="27"/>
      <c r="J86" s="24"/>
      <c r="K86" s="28"/>
      <c r="L86" s="30"/>
      <c r="M86" s="28"/>
      <c r="N86" s="24"/>
      <c r="O86" s="27"/>
      <c r="P86" s="24"/>
      <c r="Q86" s="24"/>
      <c r="R86" s="24"/>
      <c r="S86" s="24"/>
      <c r="T86" s="24"/>
      <c r="U86" s="24"/>
    </row>
    <row r="87" spans="1:21" x14ac:dyDescent="0.2">
      <c r="A87" s="29">
        <v>41579</v>
      </c>
      <c r="B87" s="23"/>
      <c r="C87" s="27"/>
      <c r="D87" s="24"/>
      <c r="E87" s="27"/>
      <c r="F87" s="24"/>
      <c r="G87" s="27"/>
      <c r="H87" s="24"/>
      <c r="I87" s="27"/>
      <c r="J87" s="24"/>
      <c r="K87" s="28"/>
      <c r="L87" s="30"/>
      <c r="M87" s="28"/>
      <c r="N87" s="24"/>
      <c r="O87" s="27"/>
      <c r="P87" s="24"/>
      <c r="Q87" s="30"/>
      <c r="R87" s="24"/>
      <c r="S87" s="24"/>
      <c r="T87" s="24"/>
      <c r="U87" s="24"/>
    </row>
    <row r="88" spans="1:21" x14ac:dyDescent="0.2">
      <c r="A88" s="29">
        <v>41609</v>
      </c>
      <c r="B88" s="23"/>
      <c r="C88" s="27"/>
      <c r="D88" s="24"/>
      <c r="E88" s="27"/>
      <c r="F88" s="24"/>
      <c r="G88" s="27"/>
      <c r="H88" s="24"/>
      <c r="I88" s="27"/>
      <c r="J88" s="24"/>
      <c r="K88" s="28"/>
      <c r="L88" s="30"/>
      <c r="M88" s="28"/>
      <c r="N88" s="24"/>
      <c r="O88" s="27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 t="e">
        <f>AVERAGE(C77:C88)</f>
        <v>#DIV/0!</v>
      </c>
      <c r="D91" s="42"/>
      <c r="E91" s="41" t="e">
        <f t="shared" ref="E91:U91" si="9">AVERAGE(E77:E88)</f>
        <v>#DIV/0!</v>
      </c>
      <c r="F91" s="41"/>
      <c r="G91" s="41" t="e">
        <f t="shared" si="9"/>
        <v>#DIV/0!</v>
      </c>
      <c r="H91" s="41"/>
      <c r="I91" s="41" t="e">
        <f t="shared" si="9"/>
        <v>#DIV/0!</v>
      </c>
      <c r="J91" s="41"/>
      <c r="K91" s="43" t="e">
        <f t="shared" si="9"/>
        <v>#DIV/0!</v>
      </c>
      <c r="L91" s="43"/>
      <c r="M91" s="43" t="e">
        <f t="shared" si="9"/>
        <v>#DIV/0!</v>
      </c>
      <c r="N91" s="41"/>
      <c r="O91" s="41" t="e">
        <f t="shared" si="9"/>
        <v>#DIV/0!</v>
      </c>
      <c r="P91" s="41"/>
      <c r="Q91" s="44" t="e">
        <f t="shared" si="9"/>
        <v>#DIV/0!</v>
      </c>
      <c r="R91" s="41"/>
      <c r="S91" s="41" t="e">
        <f t="shared" si="9"/>
        <v>#DIV/0!</v>
      </c>
      <c r="T91" s="41"/>
      <c r="U91" s="44" t="e">
        <f t="shared" si="9"/>
        <v>#DIV/0!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0</v>
      </c>
      <c r="D93" s="42"/>
      <c r="E93" s="41">
        <f t="shared" ref="E93:U93" si="10">MAX(E77:E88)</f>
        <v>0</v>
      </c>
      <c r="F93" s="41"/>
      <c r="G93" s="41">
        <f t="shared" si="10"/>
        <v>0</v>
      </c>
      <c r="H93" s="41"/>
      <c r="I93" s="41">
        <f t="shared" si="10"/>
        <v>0</v>
      </c>
      <c r="J93" s="41"/>
      <c r="K93" s="43">
        <f t="shared" si="10"/>
        <v>0</v>
      </c>
      <c r="L93" s="43"/>
      <c r="M93" s="43">
        <f t="shared" si="10"/>
        <v>0</v>
      </c>
      <c r="N93" s="41"/>
      <c r="O93" s="41">
        <f t="shared" si="10"/>
        <v>0</v>
      </c>
      <c r="P93" s="41"/>
      <c r="Q93" s="44">
        <f t="shared" si="10"/>
        <v>0</v>
      </c>
      <c r="R93" s="41"/>
      <c r="S93" s="41">
        <f t="shared" si="10"/>
        <v>0</v>
      </c>
      <c r="T93" s="41"/>
      <c r="U93" s="44">
        <f t="shared" si="10"/>
        <v>0</v>
      </c>
    </row>
    <row r="94" spans="1:21" x14ac:dyDescent="0.2">
      <c r="A94" s="40" t="s">
        <v>24</v>
      </c>
      <c r="B94" s="40"/>
      <c r="C94" s="41">
        <f>MIN(C77:C88)</f>
        <v>0</v>
      </c>
      <c r="D94" s="42"/>
      <c r="E94" s="41">
        <f t="shared" ref="E94:U94" si="11">MIN(E77:E88)</f>
        <v>0</v>
      </c>
      <c r="F94" s="41"/>
      <c r="G94" s="41">
        <f t="shared" si="11"/>
        <v>0</v>
      </c>
      <c r="H94" s="41"/>
      <c r="I94" s="41">
        <f t="shared" si="11"/>
        <v>0</v>
      </c>
      <c r="J94" s="41"/>
      <c r="K94" s="43">
        <f t="shared" si="11"/>
        <v>0</v>
      </c>
      <c r="L94" s="43"/>
      <c r="M94" s="43">
        <f t="shared" si="11"/>
        <v>0</v>
      </c>
      <c r="N94" s="41"/>
      <c r="O94" s="41">
        <f t="shared" si="11"/>
        <v>0</v>
      </c>
      <c r="P94" s="41"/>
      <c r="Q94" s="44">
        <f t="shared" si="11"/>
        <v>0</v>
      </c>
      <c r="R94" s="41"/>
      <c r="S94" s="41">
        <f t="shared" si="11"/>
        <v>0</v>
      </c>
      <c r="T94" s="41"/>
      <c r="U94" s="44">
        <f t="shared" si="11"/>
        <v>0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FY11-12</vt:lpstr>
      <vt:lpstr>FY12-13</vt:lpstr>
      <vt:lpstr>CY2010</vt:lpstr>
      <vt:lpstr>CY2011</vt:lpstr>
      <vt:lpstr>CY2012</vt:lpstr>
      <vt:lpstr>CY2013</vt:lpstr>
      <vt:lpstr>'CY2011'!Print_Area</vt:lpstr>
      <vt:lpstr>'FY11-12'!Print_Area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barbaraw</cp:lastModifiedBy>
  <cp:lastPrinted>2011-05-12T20:38:58Z</cp:lastPrinted>
  <dcterms:created xsi:type="dcterms:W3CDTF">2004-08-12T14:48:01Z</dcterms:created>
  <dcterms:modified xsi:type="dcterms:W3CDTF">2012-08-07T21:01:54Z</dcterms:modified>
</cp:coreProperties>
</file>